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anie.Fernandez\Desktop\"/>
    </mc:Choice>
  </mc:AlternateContent>
  <xr:revisionPtr revIDLastSave="0" documentId="13_ncr:1_{B1013B75-BBE7-4F7E-AEA2-DD1BFCCA54B0}" xr6:coauthVersionLast="45" xr6:coauthVersionMax="45" xr10:uidLastSave="{00000000-0000-0000-0000-000000000000}"/>
  <bookViews>
    <workbookView xWindow="-110" yWindow="-110" windowWidth="19420" windowHeight="10420" xr2:uid="{C9D8D83B-9103-446A-A104-E18369DB2CB6}"/>
  </bookViews>
  <sheets>
    <sheet name="SITES" sheetId="1" r:id="rId1"/>
    <sheet name="APPLIS" sheetId="2" r:id="rId2"/>
  </sheets>
  <definedNames>
    <definedName name="_xlnm._FilterDatabase" localSheetId="1" hidden="1">APPLIS!$D$2:$H$3</definedName>
    <definedName name="_xlnm._FilterDatabase" localSheetId="0" hidden="1">SITES!$D$2:$H$117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4" i="1"/>
  <c r="H68" i="2" l="1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</calcChain>
</file>

<file path=xl/sharedStrings.xml><?xml version="1.0" encoding="utf-8"?>
<sst xmlns="http://schemas.openxmlformats.org/spreadsheetml/2006/main" count="374" uniqueCount="305">
  <si>
    <t>Franceinfo.fr</t>
  </si>
  <si>
    <t>Lemonde.fr</t>
  </si>
  <si>
    <t>Lefigaro.fr</t>
  </si>
  <si>
    <t>Ouestfrance.fr</t>
  </si>
  <si>
    <t>Bfmtv.com</t>
  </si>
  <si>
    <t>Leparisien.fr</t>
  </si>
  <si>
    <t>Lci.fr</t>
  </si>
  <si>
    <t>Actu.fr</t>
  </si>
  <si>
    <t>Francebleu.fr</t>
  </si>
  <si>
    <t>HuffingtonPost.fr</t>
  </si>
  <si>
    <t>Sudouest.fr</t>
  </si>
  <si>
    <t>Lexpress.fr</t>
  </si>
  <si>
    <t>Lavoixdunord.fr</t>
  </si>
  <si>
    <t>Liberation.fr</t>
  </si>
  <si>
    <t>Franceinter.fr</t>
  </si>
  <si>
    <t>Boursorama.com</t>
  </si>
  <si>
    <t>La-croix.com</t>
  </si>
  <si>
    <t>Ladepeche.fr</t>
  </si>
  <si>
    <t>Lepoint.fr</t>
  </si>
  <si>
    <t>Europe1.fr</t>
  </si>
  <si>
    <t>Lesechos.fr</t>
  </si>
  <si>
    <t>Laprovence.com</t>
  </si>
  <si>
    <t>Lejdd.fr</t>
  </si>
  <si>
    <t>Capital.fr</t>
  </si>
  <si>
    <t>France24.com</t>
  </si>
  <si>
    <t>Rfi.fr</t>
  </si>
  <si>
    <t>Nicematin.com</t>
  </si>
  <si>
    <t>Courrierinternational.com</t>
  </si>
  <si>
    <t>Lindependant.com</t>
  </si>
  <si>
    <t>Lamontagne.fr</t>
  </si>
  <si>
    <t>Lanouvellerepublique.fr</t>
  </si>
  <si>
    <t>Varmatin.com</t>
  </si>
  <si>
    <t>Courrier-picard.fr</t>
  </si>
  <si>
    <t>Lunion.fr</t>
  </si>
  <si>
    <t>Larepubliquedespyrenees.fr</t>
  </si>
  <si>
    <t>Latribune.fr</t>
  </si>
  <si>
    <t>Charentelibre.fr</t>
  </si>
  <si>
    <t>Challenges.fr</t>
  </si>
  <si>
    <t>Paris-normandie.fr</t>
  </si>
  <si>
    <t>Corsematin.com</t>
  </si>
  <si>
    <t>Larep.fr</t>
  </si>
  <si>
    <t>Lest-eclair.fr</t>
  </si>
  <si>
    <t>Lemessager.fr</t>
  </si>
  <si>
    <t>Objectifgard.com</t>
  </si>
  <si>
    <t>Leberry.fr</t>
  </si>
  <si>
    <t>Corsenetinfos.corsica</t>
  </si>
  <si>
    <t>Lepopulaire.fr</t>
  </si>
  <si>
    <t>Lyonne.fr</t>
  </si>
  <si>
    <t>Lejdc.fr</t>
  </si>
  <si>
    <t>Centrepresseaveyron.fr</t>
  </si>
  <si>
    <t>Lechorepublicain.fr</t>
  </si>
  <si>
    <t>Lopinion.fr</t>
  </si>
  <si>
    <t>Lamanchelibre.fr</t>
  </si>
  <si>
    <t>Nordlittoral.fr</t>
  </si>
  <si>
    <t>94.citoyens.com</t>
  </si>
  <si>
    <t>Tendanceouest.com</t>
  </si>
  <si>
    <t>Lobservateur.fr</t>
  </si>
  <si>
    <t>Leveil.fr</t>
  </si>
  <si>
    <t>Lessorsavoyard.fr</t>
  </si>
  <si>
    <t>Lardennais.fr</t>
  </si>
  <si>
    <t>Centre-presse.fr</t>
  </si>
  <si>
    <t>Info-chalon.com</t>
  </si>
  <si>
    <t>Lobservateurdebeauvais.fr</t>
  </si>
  <si>
    <t>Lecourriercauchois.fr</t>
  </si>
  <si>
    <t>Rue89lyon.fr</t>
  </si>
  <si>
    <t>Lavoixdelain.fr</t>
  </si>
  <si>
    <t>Lebonhommepicard.fr</t>
  </si>
  <si>
    <t>Mediabask.eus</t>
  </si>
  <si>
    <t>Zoomdici.fr</t>
  </si>
  <si>
    <t>Nordeclair.fr</t>
  </si>
  <si>
    <t>Lepaysgessien.fr</t>
  </si>
  <si>
    <t>Lasavoie.fr</t>
  </si>
  <si>
    <t>Hebdo-ardeche.fr</t>
  </si>
  <si>
    <t>Lasemaine.fr</t>
  </si>
  <si>
    <t>Le-pays.fr</t>
  </si>
  <si>
    <t>Ladepechedubassin.fr</t>
  </si>
  <si>
    <t>Latribunerepublicaine.fr</t>
  </si>
  <si>
    <t>Dordognelibre.fr</t>
  </si>
  <si>
    <t>Lavoixdelahautemarne.fr</t>
  </si>
  <si>
    <t>Lasemainedelallier.fr</t>
  </si>
  <si>
    <t>Ledemocratedebergerac.fr</t>
  </si>
  <si>
    <t>Lathierache.fr</t>
  </si>
  <si>
    <t>Leresistant.fr</t>
  </si>
  <si>
    <t>Légende :</t>
  </si>
  <si>
    <t>Visite : acte de consultation d'un support digital</t>
  </si>
  <si>
    <t>Sites Unifiés</t>
  </si>
  <si>
    <t>Sites unifiés : site fixe + site mobile + site AMP</t>
  </si>
  <si>
    <t>20minutes.fr</t>
  </si>
  <si>
    <t>L'Obs.com</t>
  </si>
  <si>
    <t>Midilibre.com</t>
  </si>
  <si>
    <t>Parismatch.com</t>
  </si>
  <si>
    <t>Telegramme.fr</t>
  </si>
  <si>
    <t>Lesinrocks.com</t>
  </si>
  <si>
    <t>Monde-diplomatique.fr</t>
  </si>
  <si>
    <t>Lhumanite.fr</t>
  </si>
  <si>
    <t>maCommune.info</t>
  </si>
  <si>
    <t>Presselib.com</t>
  </si>
  <si>
    <t>Petitesaffiches.fr</t>
  </si>
  <si>
    <t>Tribuca.net</t>
  </si>
  <si>
    <t>Hautegironde.fr</t>
  </si>
  <si>
    <t>20Minutes</t>
  </si>
  <si>
    <t>BFM Paris</t>
  </si>
  <si>
    <t>BFMTV</t>
  </si>
  <si>
    <t>Capital</t>
  </si>
  <si>
    <t>Centre Presse Aveyron</t>
  </si>
  <si>
    <t>Challenges</t>
  </si>
  <si>
    <t>Charente Libre</t>
  </si>
  <si>
    <t>Corse Matin</t>
  </si>
  <si>
    <t>Courrier International</t>
  </si>
  <si>
    <t>Courrier Picard</t>
  </si>
  <si>
    <t>Europe 1</t>
  </si>
  <si>
    <t>France 24</t>
  </si>
  <si>
    <t>France Bleu</t>
  </si>
  <si>
    <t>France Info</t>
  </si>
  <si>
    <t>France Inter</t>
  </si>
  <si>
    <t>Francetv Pluzz</t>
  </si>
  <si>
    <t>La Depeche</t>
  </si>
  <si>
    <t>La Manche Libre</t>
  </si>
  <si>
    <t>La Montagne</t>
  </si>
  <si>
    <t>La Nouvelle Republique</t>
  </si>
  <si>
    <t>La Provence</t>
  </si>
  <si>
    <t>La Rep</t>
  </si>
  <si>
    <t>La Republique des Pyrenées</t>
  </si>
  <si>
    <t>La Tribune</t>
  </si>
  <si>
    <t>La Voix du Nord</t>
  </si>
  <si>
    <t>L'Alsace</t>
  </si>
  <si>
    <t>L'Ardennais</t>
  </si>
  <si>
    <t>LCI</t>
  </si>
  <si>
    <t>Le Berry</t>
  </si>
  <si>
    <t>Le Bien Public</t>
  </si>
  <si>
    <t>Le Figaro</t>
  </si>
  <si>
    <t>Le jdc</t>
  </si>
  <si>
    <t>Le Journal de Saone et Loire</t>
  </si>
  <si>
    <t>Le Monde</t>
  </si>
  <si>
    <t>Le Nouvelle Republique</t>
  </si>
  <si>
    <t>Le Parisien</t>
  </si>
  <si>
    <t>Le Point</t>
  </si>
  <si>
    <t>Le Populaire</t>
  </si>
  <si>
    <t>Le Progrès</t>
  </si>
  <si>
    <t>Le Republicain Lorrain</t>
  </si>
  <si>
    <t>Le Telegramme</t>
  </si>
  <si>
    <t>L'Echo Républicain</t>
  </si>
  <si>
    <t>Les Dernieres Nouvelles d'Alsace</t>
  </si>
  <si>
    <t>Les Echos</t>
  </si>
  <si>
    <t>L'Est Eclair</t>
  </si>
  <si>
    <t>L'Est Républicain</t>
  </si>
  <si>
    <t>L'Express</t>
  </si>
  <si>
    <t>Liberation</t>
  </si>
  <si>
    <t>L'Independant</t>
  </si>
  <si>
    <t>L'Obs</t>
  </si>
  <si>
    <t>L'Union</t>
  </si>
  <si>
    <t>L'Yonne</t>
  </si>
  <si>
    <t>Midi Libre</t>
  </si>
  <si>
    <t>Nice Matin</t>
  </si>
  <si>
    <t>Nord Eclair</t>
  </si>
  <si>
    <t>Ouest France</t>
  </si>
  <si>
    <t>Paris-Match</t>
  </si>
  <si>
    <t>Radio France</t>
  </si>
  <si>
    <t>RFI</t>
  </si>
  <si>
    <t>RMC</t>
  </si>
  <si>
    <t>Sud Ouest</t>
  </si>
  <si>
    <t>Tendance Ouest</t>
  </si>
  <si>
    <t>Var Matin</t>
  </si>
  <si>
    <t>Vosges Matin</t>
  </si>
  <si>
    <t>Libération-champagne.fr</t>
  </si>
  <si>
    <t>Ledauphine.com</t>
  </si>
  <si>
    <t>Leprogres.fr</t>
  </si>
  <si>
    <t>Estrepublicain.fr</t>
  </si>
  <si>
    <t>Republicain-lorrain.fr</t>
  </si>
  <si>
    <t>Dna.fr</t>
  </si>
  <si>
    <t>Lalsace.fr</t>
  </si>
  <si>
    <t>Bienpublic.com</t>
  </si>
  <si>
    <t>Lejsl.com</t>
  </si>
  <si>
    <t>Zinfos974.com</t>
  </si>
  <si>
    <t>Vosgesmatin.fr</t>
  </si>
  <si>
    <t>Usinenouvelle.com</t>
  </si>
  <si>
    <t>Aisnenouvelle.fr</t>
  </si>
  <si>
    <t>Lsa-conso.fr</t>
  </si>
  <si>
    <t>Lasemainedespyrenees.fr</t>
  </si>
  <si>
    <t>Herault-tribune.com</t>
  </si>
  <si>
    <t>Usine-digitale.fr</t>
  </si>
  <si>
    <t>Guyaweb</t>
  </si>
  <si>
    <t>Semaine normée : moyenne des 5 semaines du Semaine normée
du 5 janvier au 8 février</t>
  </si>
  <si>
    <t>1</t>
  </si>
  <si>
    <t>2</t>
  </si>
  <si>
    <t>3</t>
  </si>
  <si>
    <t>9</t>
  </si>
  <si>
    <t>7</t>
  </si>
  <si>
    <t>8</t>
  </si>
  <si>
    <t>6</t>
  </si>
  <si>
    <t>4</t>
  </si>
  <si>
    <t>5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</si>
  <si>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</si>
  <si>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</si>
  <si>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</si>
  <si>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</si>
  <si>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</si>
  <si>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</si>
  <si>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</si>
  <si>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</si>
  <si>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</si>
  <si>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</si>
  <si>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</si>
  <si>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</si>
  <si>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</si>
  <si>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</si>
  <si>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</si>
  <si>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</si>
  <si>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</si>
  <si>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</si>
  <si>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</si>
  <si>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</si>
  <si>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</si>
  <si>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</si>
  <si>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</si>
  <si>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</si>
  <si>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</si>
  <si>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</si>
  <si>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</si>
  <si>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</si>
  <si>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</si>
  <si>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</si>
  <si>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</si>
  <si>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</si>
  <si>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</si>
  <si>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</si>
  <si>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</si>
  <si>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</si>
  <si>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</si>
  <si>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</si>
  <si>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</si>
  <si>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</si>
  <si>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</si>
  <si>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</si>
  <si>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</si>
  <si>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</si>
  <si>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</si>
  <si>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</si>
  <si>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</si>
  <si>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</si>
  <si>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</si>
  <si>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</si>
  <si>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</si>
  <si>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</si>
  <si>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</si>
  <si>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</si>
  <si>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</si>
  <si>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</si>
  <si>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</si>
  <si>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</si>
  <si>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</si>
  <si>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</si>
  <si>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</si>
  <si>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</si>
  <si>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</si>
  <si>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</si>
  <si>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</si>
  <si>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</si>
  <si>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</si>
  <si>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</si>
  <si>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</si>
  <si>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</si>
  <si>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</si>
  <si>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</si>
  <si>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</si>
  <si>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</si>
  <si>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</si>
  <si>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</si>
  <si>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</si>
  <si>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</si>
  <si>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</si>
  <si>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</si>
  <si>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</si>
  <si>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</si>
  <si>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</si>
  <si>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</si>
  <si>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</si>
  <si>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</si>
  <si>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</si>
  <si>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</si>
  <si>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</si>
  <si>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</si>
  <si>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</si>
  <si>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</si>
  <si>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</si>
  <si>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</si>
  <si>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</si>
  <si>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</si>
  <si>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</si>
  <si>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</si>
  <si>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</si>
  <si>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</si>
  <si>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</si>
  <si>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</si>
  <si>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</si>
  <si>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</si>
  <si>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</si>
  <si>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Evol vs semaine normée</t>
  </si>
  <si>
    <t xml:space="preserve"> Visites du 14 avril 2020 au 21 avril 2020</t>
  </si>
  <si>
    <r>
      <t xml:space="preserve">Semaine normée
</t>
    </r>
    <r>
      <rPr>
        <b/>
        <sz val="10"/>
        <color theme="0"/>
        <rFont val="Calibri"/>
        <family val="2"/>
        <scheme val="minor"/>
      </rPr>
      <t>du 5 janvier au 8 février</t>
    </r>
  </si>
  <si>
    <t>Rang</t>
  </si>
  <si>
    <t>Applis Unifiées</t>
  </si>
  <si>
    <r>
      <rPr>
        <b/>
        <sz val="16"/>
        <color theme="4" tint="-0.249977111117893"/>
        <rFont val="Calibri"/>
        <family val="2"/>
        <scheme val="minor"/>
      </rPr>
      <t>ACPM-OJD :</t>
    </r>
    <r>
      <rPr>
        <sz val="16"/>
        <color theme="4" tint="-0.249977111117893"/>
        <rFont val="Calibri"/>
        <family val="2"/>
        <scheme val="minor"/>
      </rPr>
      <t xml:space="preserve"> Fréquentation des sites d'actualités et d'Information généraliste du 14 avril au 21 avril 2020</t>
    </r>
  </si>
  <si>
    <r>
      <rPr>
        <b/>
        <sz val="16"/>
        <color theme="4" tint="-0.249977111117893"/>
        <rFont val="Calibri"/>
        <family val="2"/>
        <scheme val="minor"/>
      </rPr>
      <t>ACPM-OJD :</t>
    </r>
    <r>
      <rPr>
        <sz val="16"/>
        <color theme="4" tint="-0.249977111117893"/>
        <rFont val="Calibri"/>
        <family val="2"/>
        <scheme val="minor"/>
      </rPr>
      <t xml:space="preserve"> Fréquentation des applications d'actualités et d'Information généraliste du 14 avril au 21 avril 2020</t>
    </r>
  </si>
  <si>
    <t>Le Dauphine Libéré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</si>
</sst>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4" borderId="0" xfId="0" applyFill="1"/>
    <xf numFmtId="0" fontId="7" fillId="4" borderId="0" xfId="0" applyFont="1" applyFill="1" applyAlignment="1">
      <alignment vertical="center"/>
    </xf>
    <xf numFmtId="0" fontId="10" fillId="4" borderId="0" xfId="0" applyFont="1" applyFill="1"/>
    <xf numFmtId="0" fontId="11" fillId="4" borderId="0" xfId="0" applyFont="1" applyFill="1"/>
    <xf numFmtId="0" fontId="12" fillId="4" borderId="0" xfId="0" applyFont="1" applyFill="1"/>
    <xf numFmtId="0" fontId="0" fillId="2" borderId="1" xfId="0" applyFill="1" applyBorder="1"/>
    <xf numFmtId="164" fontId="3" fillId="2" borderId="1" xfId="0" applyNumberFormat="1" applyFont="1" applyFill="1" applyBorder="1"/>
    <xf numFmtId="164" fontId="6" fillId="2" borderId="1" xfId="1" applyNumberFormat="1" applyFont="1" applyFill="1" applyBorder="1"/>
    <xf numFmtId="9" fontId="4" fillId="2" borderId="1" xfId="2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left" vertical="top" wrapText="1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164" fontId="3" fillId="4" borderId="1" xfId="0" applyNumberFormat="1" applyFont="1" applyFill="1" applyBorder="1"/>
    <xf numFmtId="164" fontId="6" fillId="4" borderId="1" xfId="1" applyNumberFormat="1" applyFont="1" applyFill="1" applyBorder="1"/>
    <xf numFmtId="9" fontId="4" fillId="4" borderId="1" xfId="2" applyFont="1" applyFill="1" applyBorder="1" applyAlignment="1">
      <alignment horizontal="center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81844</xdr:colOff>
      <xdr:row>0</xdr:row>
      <xdr:rowOff>177800</xdr:rowOff>
    </xdr:from>
    <xdr:to>
      <xdr:col>3</xdr:col>
      <xdr:colOff>399653</xdr:colOff>
      <xdr:row>0</xdr:row>
      <xdr:rowOff>642056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F83F68D-ED8A-4788-8EF4-58CD0A820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066" y="177800"/>
          <a:ext cx="473031" cy="4642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127001</xdr:colOff>
      <xdr:row>0</xdr:row>
      <xdr:rowOff>133350</xdr:rowOff>
    </xdr:from>
    <xdr:to>
      <xdr:col>4</xdr:col>
      <xdr:colOff>1</xdr:colOff>
      <xdr:row>0</xdr:row>
      <xdr:rowOff>507282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95421D5-5724-46F2-8A06-FFBFDDA4D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1" y="133350"/>
          <a:ext cx="381000" cy="3739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D394E-73F6-4763-BBBA-02BE35612B06}">
  <dimension ref="A1:I124"/>
  <sheetViews>
    <sheetView tabSelected="1" zoomScale="90" zoomScaleNormal="90" workbookViewId="0">
      <selection activeCell="F11" sqref="F11"/>
    </sheetView>
  </sheetViews>
  <sheetFormatPr baseColWidth="10" defaultRowHeight="14.5" x14ac:dyDescent="0.35"/>
  <cols>
    <col min="1" max="2" width="2.1796875" style="1" customWidth="1"/>
    <col min="3" max="3" width="2.1796875" style="1" hidden="1" customWidth="1"/>
    <col min="4" max="4" width="5.81640625" customWidth="1"/>
    <col min="5" max="5" width="24.453125" bestFit="1" customWidth="1"/>
    <col min="6" max="6" width="19.453125" customWidth="1"/>
    <col min="7" max="7" width="16.1796875" customWidth="1"/>
    <col min="8" max="8" width="13.36328125" customWidth="1"/>
    <col min="9" max="9" width="10.81640625" style="1"/>
  </cols>
  <sheetData>
    <row r="1" spans="1:8" ht="72.650000000000006" customHeight="1" x14ac:dyDescent="0.35">
      <c r="A1" s="2"/>
      <c r="B1" s="2"/>
      <c r="C1" s="2"/>
      <c r="D1" s="2"/>
      <c r="E1" s="12" t="s">
        <v>302</v>
      </c>
      <c r="F1" s="12"/>
      <c r="G1" s="12"/>
      <c r="H1" s="12"/>
    </row>
    <row r="2" spans="1:8" ht="50.5" customHeight="1" x14ac:dyDescent="0.35">
      <c r="D2" s="13" t="s">
        <v>300</v>
      </c>
      <c r="E2" s="13" t="s">
        <v>85</v>
      </c>
      <c r="F2" s="10" t="s">
        <v>298</v>
      </c>
      <c r="G2" s="10" t="s">
        <v>299</v>
      </c>
      <c r="H2" s="10" t="s">
        <v>297</v>
      </c>
    </row>
    <row r="3" spans="1:8" ht="5" customHeight="1" x14ac:dyDescent="0.35">
      <c r="D3" s="13"/>
      <c r="E3" s="13"/>
      <c r="F3" s="11"/>
      <c r="G3" s="11"/>
      <c r="H3" s="11"/>
    </row>
    <row r="4" spans="1:8" x14ac:dyDescent="0.35">
      <c r="D4" s="17" t="s">
        <v>183</v>
      </c>
      <c r="E4" s="6" t="s">
        <v>1</v>
      </c>
      <c r="F4" s="7">
        <v>54094674</v>
      </c>
      <c r="G4" s="8">
        <v>26899210.199999999</v>
      </c>
      <c r="H4" s="9">
        <f>(F4-G4)/G4</f>
        <v>1.011013468343394</v>
      </c>
    </row>
    <row r="5" spans="1:8" x14ac:dyDescent="0.35">
      <c r="D5" s="18" t="s">
        <v>184</v>
      </c>
      <c r="E5" s="19" t="s">
        <v>2</v>
      </c>
      <c r="F5" s="20">
        <v>50636867</v>
      </c>
      <c r="G5" s="21">
        <v>29971700.399999999</v>
      </c>
      <c r="H5" s="22">
        <f>(F5-G5)/G5</f>
        <v>0.68948929570909501</v>
      </c>
    </row>
    <row r="6" spans="1:8" x14ac:dyDescent="0.35">
      <c r="D6" s="17" t="s">
        <v>185</v>
      </c>
      <c r="E6" s="6" t="s">
        <v>0</v>
      </c>
      <c r="F6" s="7">
        <v>50228833</v>
      </c>
      <c r="G6" s="8">
        <v>26658425.200000003</v>
      </c>
      <c r="H6" s="9">
        <f>(F6-G6)/G6</f>
        <v>0.88416354766522343</v>
      </c>
    </row>
    <row r="7" spans="1:8" x14ac:dyDescent="0.35">
      <c r="D7" s="18" t="s">
        <v>190</v>
      </c>
      <c r="E7" s="19" t="s">
        <v>3</v>
      </c>
      <c r="F7" s="20">
        <v>43983873</v>
      </c>
      <c r="G7" s="21">
        <v>26855333</v>
      </c>
      <c r="H7" s="22">
        <f>(F7-G7)/G7</f>
        <v>0.63780776801389871</v>
      </c>
    </row>
    <row r="8" spans="1:8" x14ac:dyDescent="0.35">
      <c r="D8" s="17" t="s">
        <v>191</v>
      </c>
      <c r="E8" s="6" t="s">
        <v>4</v>
      </c>
      <c r="F8" s="7">
        <v>43912170</v>
      </c>
      <c r="G8" s="8">
        <v>27132524</v>
      </c>
      <c r="H8" s="9">
        <f>(F8-G8)/G8</f>
        <v>0.61843291836763881</v>
      </c>
    </row>
    <row r="9" spans="1:8" x14ac:dyDescent="0.35">
      <c r="D9" s="18" t="s">
        <v>189</v>
      </c>
      <c r="E9" s="19" t="s">
        <v>87</v>
      </c>
      <c r="F9" s="20">
        <v>37777291</v>
      </c>
      <c r="G9" s="21">
        <v>24114498.400000002</v>
      </c>
      <c r="H9" s="22">
        <f>(F9-G9)/G9</f>
        <v>0.56658000400290298</v>
      </c>
    </row>
    <row r="10" spans="1:8" x14ac:dyDescent="0.35">
      <c r="D10" s="17" t="s">
        <v>187</v>
      </c>
      <c r="E10" s="6" t="s">
        <v>5</v>
      </c>
      <c r="F10" s="7">
        <v>36841005</v>
      </c>
      <c r="G10" s="8">
        <v>22623377.800000001</v>
      </c>
      <c r="H10" s="9">
        <f>(F10-G10)/G10</f>
        <v>0.62844847156289807</v>
      </c>
    </row>
    <row r="11" spans="1:8" x14ac:dyDescent="0.35">
      <c r="D11" s="18" t="s">
        <v>188</v>
      </c>
      <c r="E11" s="19" t="s">
        <v>7</v>
      </c>
      <c r="F11" s="20">
        <v>20645815</v>
      </c>
      <c r="G11" s="21">
        <v>13412184.6</v>
      </c>
      <c r="H11" s="22">
        <f>(F11-G11)/G11</f>
        <v>0.53933274971476319</v>
      </c>
    </row>
    <row r="12" spans="1:8" x14ac:dyDescent="0.35">
      <c r="D12" s="17" t="s">
        <v>186</v>
      </c>
      <c r="E12" s="6" t="s">
        <v>10</v>
      </c>
      <c r="F12" s="7">
        <v>16915945</v>
      </c>
      <c r="G12" s="8">
        <v>6943075.6000000006</v>
      </c>
      <c r="H12" s="9">
        <f>(F12-G12)/G12</f>
        <v>1.4363763229079629</v>
      </c>
    </row>
    <row r="13" spans="1:8" x14ac:dyDescent="0.35">
      <c r="D13" s="18" t="s">
        <v>192</v>
      </c>
      <c r="E13" s="19" t="s">
        <v>6</v>
      </c>
      <c r="F13" s="20">
        <v>16811207</v>
      </c>
      <c r="G13" s="21">
        <v>8675327.5999999996</v>
      </c>
      <c r="H13" s="22">
        <f>(F13-G13)/G13</f>
        <v>0.93781811766970058</v>
      </c>
    </row>
    <row r="14" spans="1:8" x14ac:dyDescent="0.35">
      <c r="D14" s="17" t="s">
        <v>193</v>
      </c>
      <c r="E14" s="6" t="s">
        <v>15</v>
      </c>
      <c r="F14" s="7">
        <v>16206962</v>
      </c>
      <c r="G14" s="8">
        <v>8803964.3999999985</v>
      </c>
      <c r="H14" s="9">
        <f>(F14-G14)/G14</f>
        <v>0.84087091492555366</v>
      </c>
    </row>
    <row r="15" spans="1:8" x14ac:dyDescent="0.35">
      <c r="D15" s="18" t="s">
        <v>194</v>
      </c>
      <c r="E15" s="19" t="s">
        <v>9</v>
      </c>
      <c r="F15" s="20">
        <v>15506407</v>
      </c>
      <c r="G15" s="21">
        <v>7763598.1999999993</v>
      </c>
      <c r="H15" s="22">
        <f>(F15-G15)/G15</f>
        <v>0.99732219526765331</v>
      </c>
    </row>
    <row r="16" spans="1:8" x14ac:dyDescent="0.35">
      <c r="D16" s="17" t="s">
        <v>195</v>
      </c>
      <c r="E16" s="6" t="s">
        <v>17</v>
      </c>
      <c r="F16" s="7">
        <v>15008297</v>
      </c>
      <c r="G16" s="8">
        <v>8043812.4000000004</v>
      </c>
      <c r="H16" s="9">
        <f>(F16-G16)/G16</f>
        <v>0.86581887464207885</v>
      </c>
    </row>
    <row r="17" spans="4:8" x14ac:dyDescent="0.35">
      <c r="D17" s="18" t="s">
        <v>196</v>
      </c>
      <c r="E17" s="19" t="s">
        <v>8</v>
      </c>
      <c r="F17" s="20">
        <v>14451610</v>
      </c>
      <c r="G17" s="21">
        <v>6452769.5999999996</v>
      </c>
      <c r="H17" s="22">
        <f>(F17-G17)/G17</f>
        <v>1.239598016950737</v>
      </c>
    </row>
    <row r="18" spans="4:8" x14ac:dyDescent="0.35">
      <c r="D18" s="17" t="s">
        <v>197</v>
      </c>
      <c r="E18" s="6" t="s">
        <v>18</v>
      </c>
      <c r="F18" s="7">
        <v>14304327</v>
      </c>
      <c r="G18" s="8">
        <v>6361498.6000000006</v>
      </c>
      <c r="H18" s="9">
        <f>(F18-G18)/G18</f>
        <v>1.2485781887934391</v>
      </c>
    </row>
    <row r="19" spans="4:8" x14ac:dyDescent="0.35">
      <c r="D19" s="18" t="s">
        <v>198</v>
      </c>
      <c r="E19" s="19" t="s">
        <v>88</v>
      </c>
      <c r="F19" s="20">
        <v>13998077</v>
      </c>
      <c r="G19" s="21">
        <v>5293947.4000000004</v>
      </c>
      <c r="H19" s="22">
        <f>(F19-G19)/G19</f>
        <v>1.6441662416215166</v>
      </c>
    </row>
    <row r="20" spans="4:8" x14ac:dyDescent="0.35">
      <c r="D20" s="17" t="s">
        <v>199</v>
      </c>
      <c r="E20" s="6" t="s">
        <v>13</v>
      </c>
      <c r="F20" s="7">
        <v>10155372</v>
      </c>
      <c r="G20" s="8">
        <v>4681324.8000000007</v>
      </c>
      <c r="H20" s="9">
        <f>(F20-G20)/G20</f>
        <v>1.1693371927536407</v>
      </c>
    </row>
    <row r="21" spans="4:8" x14ac:dyDescent="0.35">
      <c r="D21" s="18" t="s">
        <v>200</v>
      </c>
      <c r="E21" s="19" t="s">
        <v>23</v>
      </c>
      <c r="F21" s="20">
        <v>9401017</v>
      </c>
      <c r="G21" s="21">
        <v>5409156.4000000004</v>
      </c>
      <c r="H21" s="22">
        <f>(F21-G21)/G21</f>
        <v>0.73798210012932874</v>
      </c>
    </row>
    <row r="22" spans="4:8" x14ac:dyDescent="0.35">
      <c r="D22" s="17" t="s">
        <v>201</v>
      </c>
      <c r="E22" s="6" t="s">
        <v>14</v>
      </c>
      <c r="F22" s="7">
        <v>9229616</v>
      </c>
      <c r="G22" s="8">
        <v>3164316.2</v>
      </c>
      <c r="H22" s="9">
        <f>(F22-G22)/G22</f>
        <v>1.9167805669989615</v>
      </c>
    </row>
    <row r="23" spans="4:8" x14ac:dyDescent="0.35">
      <c r="D23" s="18" t="s">
        <v>202</v>
      </c>
      <c r="E23" s="19" t="s">
        <v>20</v>
      </c>
      <c r="F23" s="20">
        <v>9228009</v>
      </c>
      <c r="G23" s="21">
        <v>4981673</v>
      </c>
      <c r="H23" s="22">
        <f>(F23-G23)/G23</f>
        <v>0.85239155600939687</v>
      </c>
    </row>
    <row r="24" spans="4:8" x14ac:dyDescent="0.35">
      <c r="D24" s="17" t="s">
        <v>203</v>
      </c>
      <c r="E24" s="6" t="s">
        <v>11</v>
      </c>
      <c r="F24" s="7">
        <v>8983469</v>
      </c>
      <c r="G24" s="8">
        <v>5836039.5999999996</v>
      </c>
      <c r="H24" s="9">
        <f>(F24-G24)/G24</f>
        <v>0.53930912326228908</v>
      </c>
    </row>
    <row r="25" spans="4:8" x14ac:dyDescent="0.35">
      <c r="D25" s="18" t="s">
        <v>204</v>
      </c>
      <c r="E25" s="19" t="s">
        <v>21</v>
      </c>
      <c r="F25" s="20">
        <v>8962615</v>
      </c>
      <c r="G25" s="21">
        <v>3457604</v>
      </c>
      <c r="H25" s="22">
        <f>(F25-G25)/G25</f>
        <v>1.5921461798401437</v>
      </c>
    </row>
    <row r="26" spans="4:8" x14ac:dyDescent="0.35">
      <c r="D26" s="17" t="s">
        <v>205</v>
      </c>
      <c r="E26" s="6" t="s">
        <v>19</v>
      </c>
      <c r="F26" s="7">
        <v>8514153</v>
      </c>
      <c r="G26" s="8">
        <v>3083137.8</v>
      </c>
      <c r="H26" s="9">
        <f>(F26-G26)/G26</f>
        <v>1.7615220441979598</v>
      </c>
    </row>
    <row r="27" spans="4:8" x14ac:dyDescent="0.35">
      <c r="D27" s="18" t="s">
        <v>206</v>
      </c>
      <c r="E27" s="19" t="s">
        <v>12</v>
      </c>
      <c r="F27" s="20">
        <v>8331449</v>
      </c>
      <c r="G27" s="21">
        <v>5922466</v>
      </c>
      <c r="H27" s="22">
        <f>(F27-G27)/G27</f>
        <v>0.40675336928907652</v>
      </c>
    </row>
    <row r="28" spans="4:8" x14ac:dyDescent="0.35">
      <c r="D28" s="17" t="s">
        <v>207</v>
      </c>
      <c r="E28" s="6" t="s">
        <v>25</v>
      </c>
      <c r="F28" s="7">
        <v>7839091</v>
      </c>
      <c r="G28" s="8">
        <v>4757047.5999999996</v>
      </c>
      <c r="H28" s="9">
        <f>(F28-G28)/G28</f>
        <v>0.6478899643552023</v>
      </c>
    </row>
    <row r="29" spans="4:8" x14ac:dyDescent="0.35">
      <c r="D29" s="18" t="s">
        <v>208</v>
      </c>
      <c r="E29" s="19" t="s">
        <v>165</v>
      </c>
      <c r="F29" s="20">
        <v>6345448</v>
      </c>
      <c r="G29" s="21">
        <v>5398663.1999999993</v>
      </c>
      <c r="H29" s="22">
        <f>(F29-G29)/G29</f>
        <v>0.17537393331000919</v>
      </c>
    </row>
    <row r="30" spans="4:8" x14ac:dyDescent="0.35">
      <c r="D30" s="17" t="s">
        <v>209</v>
      </c>
      <c r="E30" s="6" t="s">
        <v>24</v>
      </c>
      <c r="F30" s="7">
        <v>6288835</v>
      </c>
      <c r="G30" s="8">
        <v>3200420.6</v>
      </c>
      <c r="H30" s="9">
        <f>(F30-G30)/G30</f>
        <v>0.96500266246255251</v>
      </c>
    </row>
    <row r="31" spans="4:8" x14ac:dyDescent="0.35">
      <c r="D31" s="18" t="s">
        <v>210</v>
      </c>
      <c r="E31" s="19" t="s">
        <v>89</v>
      </c>
      <c r="F31" s="20">
        <v>5906612</v>
      </c>
      <c r="G31" s="21">
        <v>4030671.4</v>
      </c>
      <c r="H31" s="22">
        <f>(F31-G31)/G31</f>
        <v>0.46541640680507973</v>
      </c>
    </row>
    <row r="32" spans="4:8" x14ac:dyDescent="0.35">
      <c r="D32" s="17" t="s">
        <v>211</v>
      </c>
      <c r="E32" s="6" t="s">
        <v>27</v>
      </c>
      <c r="F32" s="7">
        <v>5289092</v>
      </c>
      <c r="G32" s="8">
        <v>1658647.8</v>
      </c>
      <c r="H32" s="9">
        <f>(F32-G32)/G32</f>
        <v>2.188797525309472</v>
      </c>
    </row>
    <row r="33" spans="4:8" x14ac:dyDescent="0.35">
      <c r="D33" s="18" t="s">
        <v>212</v>
      </c>
      <c r="E33" s="19" t="s">
        <v>90</v>
      </c>
      <c r="F33" s="20">
        <v>5056982</v>
      </c>
      <c r="G33" s="21">
        <v>4249997.8</v>
      </c>
      <c r="H33" s="22">
        <f>(F33-G33)/G33</f>
        <v>0.18987873358428567</v>
      </c>
    </row>
    <row r="34" spans="4:8" x14ac:dyDescent="0.35">
      <c r="D34" s="17" t="s">
        <v>213</v>
      </c>
      <c r="E34" s="6" t="s">
        <v>91</v>
      </c>
      <c r="F34" s="7">
        <v>4889781</v>
      </c>
      <c r="G34" s="8">
        <v>2603954.2000000002</v>
      </c>
      <c r="H34" s="9">
        <f>(F34-G34)/G34</f>
        <v>0.8778291108192301</v>
      </c>
    </row>
    <row r="35" spans="4:8" x14ac:dyDescent="0.35">
      <c r="D35" s="18" t="s">
        <v>214</v>
      </c>
      <c r="E35" s="19" t="s">
        <v>26</v>
      </c>
      <c r="F35" s="20">
        <v>4074193</v>
      </c>
      <c r="G35" s="21">
        <v>2373374.4</v>
      </c>
      <c r="H35" s="22">
        <f>(F35-G35)/G35</f>
        <v>0.71662465053975477</v>
      </c>
    </row>
    <row r="36" spans="4:8" x14ac:dyDescent="0.35">
      <c r="D36" s="17" t="s">
        <v>215</v>
      </c>
      <c r="E36" s="6" t="s">
        <v>166</v>
      </c>
      <c r="F36" s="7">
        <v>4070148</v>
      </c>
      <c r="G36" s="8">
        <v>3678879.8</v>
      </c>
      <c r="H36" s="9">
        <f>(F36-G36)/G36</f>
        <v>0.10635525520567435</v>
      </c>
    </row>
    <row r="37" spans="4:8" x14ac:dyDescent="0.35">
      <c r="D37" s="18" t="s">
        <v>216</v>
      </c>
      <c r="E37" s="19" t="s">
        <v>16</v>
      </c>
      <c r="F37" s="20">
        <v>3513341</v>
      </c>
      <c r="G37" s="21">
        <v>1904259.5999999999</v>
      </c>
      <c r="H37" s="22">
        <f>(F37-G37)/G37</f>
        <v>0.84499056746254564</v>
      </c>
    </row>
    <row r="38" spans="4:8" x14ac:dyDescent="0.35">
      <c r="D38" s="17" t="s">
        <v>217</v>
      </c>
      <c r="E38" s="6" t="s">
        <v>167</v>
      </c>
      <c r="F38" s="7">
        <v>3460962</v>
      </c>
      <c r="G38" s="8">
        <v>2249444.2000000002</v>
      </c>
      <c r="H38" s="9">
        <f>(F38-G38)/G38</f>
        <v>0.53858539811745487</v>
      </c>
    </row>
    <row r="39" spans="4:8" x14ac:dyDescent="0.35">
      <c r="D39" s="18" t="s">
        <v>218</v>
      </c>
      <c r="E39" s="19" t="s">
        <v>22</v>
      </c>
      <c r="F39" s="20">
        <v>2877942</v>
      </c>
      <c r="G39" s="21">
        <v>920659.2</v>
      </c>
      <c r="H39" s="22">
        <f>(F39-G39)/G39</f>
        <v>2.1259580092177432</v>
      </c>
    </row>
    <row r="40" spans="4:8" x14ac:dyDescent="0.35">
      <c r="D40" s="17" t="s">
        <v>219</v>
      </c>
      <c r="E40" s="6" t="s">
        <v>28</v>
      </c>
      <c r="F40" s="7">
        <v>2516128</v>
      </c>
      <c r="G40" s="8">
        <v>2147274.4</v>
      </c>
      <c r="H40" s="9">
        <f>(F40-G40)/G40</f>
        <v>0.17177757998698262</v>
      </c>
    </row>
    <row r="41" spans="4:8" x14ac:dyDescent="0.35">
      <c r="D41" s="18" t="s">
        <v>220</v>
      </c>
      <c r="E41" s="19" t="s">
        <v>168</v>
      </c>
      <c r="F41" s="20">
        <v>2481594</v>
      </c>
      <c r="G41" s="21">
        <v>1452764.6</v>
      </c>
      <c r="H41" s="22">
        <f>(F41-G41)/G41</f>
        <v>0.70818727273503213</v>
      </c>
    </row>
    <row r="42" spans="4:8" x14ac:dyDescent="0.35">
      <c r="D42" s="17" t="s">
        <v>221</v>
      </c>
      <c r="E42" s="6" t="s">
        <v>169</v>
      </c>
      <c r="F42" s="7">
        <v>2357809</v>
      </c>
      <c r="G42" s="8">
        <v>1304319</v>
      </c>
      <c r="H42" s="9">
        <f>(F42-G42)/G42</f>
        <v>0.80769351669338563</v>
      </c>
    </row>
    <row r="43" spans="4:8" x14ac:dyDescent="0.35">
      <c r="D43" s="18" t="s">
        <v>222</v>
      </c>
      <c r="E43" s="19" t="s">
        <v>30</v>
      </c>
      <c r="F43" s="20">
        <v>2334085</v>
      </c>
      <c r="G43" s="21">
        <v>1298674</v>
      </c>
      <c r="H43" s="22">
        <f>(F43-G43)/G43</f>
        <v>0.79728322889347136</v>
      </c>
    </row>
    <row r="44" spans="4:8" x14ac:dyDescent="0.35">
      <c r="D44" s="17" t="s">
        <v>223</v>
      </c>
      <c r="E44" s="6" t="s">
        <v>38</v>
      </c>
      <c r="F44" s="7">
        <v>2300224</v>
      </c>
      <c r="G44" s="8">
        <v>1248694.8</v>
      </c>
      <c r="H44" s="9">
        <f>(F44-G44)/G44</f>
        <v>0.84210264990292261</v>
      </c>
    </row>
    <row r="45" spans="4:8" x14ac:dyDescent="0.35">
      <c r="D45" s="18" t="s">
        <v>224</v>
      </c>
      <c r="E45" s="19" t="s">
        <v>29</v>
      </c>
      <c r="F45" s="20">
        <v>2296207</v>
      </c>
      <c r="G45" s="21">
        <v>1640715</v>
      </c>
      <c r="H45" s="22">
        <f>(F45-G45)/G45</f>
        <v>0.39951606464254913</v>
      </c>
    </row>
    <row r="46" spans="4:8" x14ac:dyDescent="0.35">
      <c r="D46" s="17" t="s">
        <v>225</v>
      </c>
      <c r="E46" s="6" t="s">
        <v>35</v>
      </c>
      <c r="F46" s="7">
        <v>2209341</v>
      </c>
      <c r="G46" s="8">
        <v>1275104</v>
      </c>
      <c r="H46" s="9">
        <f>(F46-G46)/G46</f>
        <v>0.73267513865535672</v>
      </c>
    </row>
    <row r="47" spans="4:8" x14ac:dyDescent="0.35">
      <c r="D47" s="18" t="s">
        <v>226</v>
      </c>
      <c r="E47" s="19" t="s">
        <v>31</v>
      </c>
      <c r="F47" s="20">
        <v>2036944</v>
      </c>
      <c r="G47" s="21">
        <v>1516067.4</v>
      </c>
      <c r="H47" s="22">
        <f>(F47-G47)/G47</f>
        <v>0.34357087290446331</v>
      </c>
    </row>
    <row r="48" spans="4:8" x14ac:dyDescent="0.35">
      <c r="D48" s="17" t="s">
        <v>227</v>
      </c>
      <c r="E48" s="6" t="s">
        <v>33</v>
      </c>
      <c r="F48" s="7">
        <v>2007465</v>
      </c>
      <c r="G48" s="8">
        <v>1411771.5999999999</v>
      </c>
      <c r="H48" s="9">
        <f>(F48-G48)/G48</f>
        <v>0.42194743115671135</v>
      </c>
    </row>
    <row r="49" spans="4:8" x14ac:dyDescent="0.35">
      <c r="D49" s="18" t="s">
        <v>228</v>
      </c>
      <c r="E49" s="19" t="s">
        <v>32</v>
      </c>
      <c r="F49" s="20">
        <v>1796903</v>
      </c>
      <c r="G49" s="21">
        <v>1329413.2</v>
      </c>
      <c r="H49" s="22">
        <f>(F49-G49)/G49</f>
        <v>0.35165123981016594</v>
      </c>
    </row>
    <row r="50" spans="4:8" x14ac:dyDescent="0.35">
      <c r="D50" s="17" t="s">
        <v>229</v>
      </c>
      <c r="E50" s="6" t="s">
        <v>92</v>
      </c>
      <c r="F50" s="7">
        <v>1766228</v>
      </c>
      <c r="G50" s="8">
        <v>749703.99999999988</v>
      </c>
      <c r="H50" s="9">
        <f>(F50-G50)/G50</f>
        <v>1.3559004620490225</v>
      </c>
    </row>
    <row r="51" spans="4:8" x14ac:dyDescent="0.35">
      <c r="D51" s="18" t="s">
        <v>230</v>
      </c>
      <c r="E51" s="19" t="s">
        <v>37</v>
      </c>
      <c r="F51" s="20">
        <v>1755249</v>
      </c>
      <c r="G51" s="21">
        <v>1607925.4000000001</v>
      </c>
      <c r="H51" s="22">
        <f>(F51-G51)/G51</f>
        <v>9.1623404916670786E-2</v>
      </c>
    </row>
    <row r="52" spans="4:8" x14ac:dyDescent="0.35">
      <c r="D52" s="17" t="s">
        <v>231</v>
      </c>
      <c r="E52" s="6" t="s">
        <v>170</v>
      </c>
      <c r="F52" s="7">
        <v>1707059</v>
      </c>
      <c r="G52" s="8">
        <v>910470.6</v>
      </c>
      <c r="H52" s="9">
        <f>(F52-G52)/G52</f>
        <v>0.87491940980851002</v>
      </c>
    </row>
    <row r="53" spans="4:8" x14ac:dyDescent="0.35">
      <c r="D53" s="18" t="s">
        <v>232</v>
      </c>
      <c r="E53" s="19" t="s">
        <v>171</v>
      </c>
      <c r="F53" s="20">
        <v>1632089</v>
      </c>
      <c r="G53" s="21">
        <v>937721.39999999991</v>
      </c>
      <c r="H53" s="22">
        <f>(F53-G53)/G53</f>
        <v>0.74048390065535474</v>
      </c>
    </row>
    <row r="54" spans="4:8" x14ac:dyDescent="0.35">
      <c r="D54" s="17" t="s">
        <v>233</v>
      </c>
      <c r="E54" s="6" t="s">
        <v>36</v>
      </c>
      <c r="F54" s="7">
        <v>1626736</v>
      </c>
      <c r="G54" s="8">
        <v>883191.60000000009</v>
      </c>
      <c r="H54" s="9">
        <f>(F54-G54)/G54</f>
        <v>0.84188345994232716</v>
      </c>
    </row>
    <row r="55" spans="4:8" x14ac:dyDescent="0.35">
      <c r="D55" s="18" t="s">
        <v>234</v>
      </c>
      <c r="E55" s="19" t="s">
        <v>172</v>
      </c>
      <c r="F55" s="20">
        <v>1377880</v>
      </c>
      <c r="G55" s="21">
        <v>1105235.3999999999</v>
      </c>
      <c r="H55" s="22">
        <f>(F55-G55)/G55</f>
        <v>0.24668464292765155</v>
      </c>
    </row>
    <row r="56" spans="4:8" x14ac:dyDescent="0.35">
      <c r="D56" s="17" t="s">
        <v>235</v>
      </c>
      <c r="E56" s="6" t="s">
        <v>39</v>
      </c>
      <c r="F56" s="7">
        <v>1321765</v>
      </c>
      <c r="G56" s="8">
        <v>466367.39999999997</v>
      </c>
      <c r="H56" s="9">
        <f>(F56-G56)/G56</f>
        <v>1.8341710848571322</v>
      </c>
    </row>
    <row r="57" spans="4:8" x14ac:dyDescent="0.35">
      <c r="D57" s="18" t="s">
        <v>236</v>
      </c>
      <c r="E57" s="19" t="s">
        <v>173</v>
      </c>
      <c r="F57" s="20">
        <v>1218012</v>
      </c>
      <c r="G57" s="21">
        <v>568241.6</v>
      </c>
      <c r="H57" s="22">
        <f>(F57-G57)/G57</f>
        <v>1.1434755920721047</v>
      </c>
    </row>
    <row r="58" spans="4:8" x14ac:dyDescent="0.35">
      <c r="D58" s="17" t="s">
        <v>237</v>
      </c>
      <c r="E58" s="6" t="s">
        <v>34</v>
      </c>
      <c r="F58" s="7">
        <v>1102186</v>
      </c>
      <c r="G58" s="8">
        <v>801688.8</v>
      </c>
      <c r="H58" s="9">
        <f>(F58-G58)/G58</f>
        <v>0.37483023337734034</v>
      </c>
    </row>
    <row r="59" spans="4:8" x14ac:dyDescent="0.35">
      <c r="D59" s="18" t="s">
        <v>238</v>
      </c>
      <c r="E59" s="19" t="s">
        <v>174</v>
      </c>
      <c r="F59" s="20">
        <v>1043509</v>
      </c>
      <c r="G59" s="21">
        <v>737857.8</v>
      </c>
      <c r="H59" s="22">
        <f>(F59-G59)/G59</f>
        <v>0.41424133484798825</v>
      </c>
    </row>
    <row r="60" spans="4:8" x14ac:dyDescent="0.35">
      <c r="D60" s="17" t="s">
        <v>239</v>
      </c>
      <c r="E60" s="6" t="s">
        <v>175</v>
      </c>
      <c r="F60" s="7">
        <v>1006688</v>
      </c>
      <c r="G60" s="8">
        <v>800128</v>
      </c>
      <c r="H60" s="9">
        <f>(F60-G60)/G60</f>
        <v>0.25815869460886259</v>
      </c>
    </row>
    <row r="61" spans="4:8" x14ac:dyDescent="0.35">
      <c r="D61" s="18" t="s">
        <v>240</v>
      </c>
      <c r="E61" s="19" t="s">
        <v>43</v>
      </c>
      <c r="F61" s="20">
        <v>859911</v>
      </c>
      <c r="G61" s="21">
        <v>406579.39999999997</v>
      </c>
      <c r="H61" s="22">
        <f>(F61-G61)/G61</f>
        <v>1.1149891017597056</v>
      </c>
    </row>
    <row r="62" spans="4:8" x14ac:dyDescent="0.35">
      <c r="D62" s="17" t="s">
        <v>241</v>
      </c>
      <c r="E62" s="6" t="s">
        <v>41</v>
      </c>
      <c r="F62" s="7">
        <v>763700</v>
      </c>
      <c r="G62" s="8">
        <v>602215.6</v>
      </c>
      <c r="H62" s="9">
        <f>(F62-G62)/G62</f>
        <v>0.2681504763410314</v>
      </c>
    </row>
    <row r="63" spans="4:8" x14ac:dyDescent="0.35">
      <c r="D63" s="18" t="s">
        <v>242</v>
      </c>
      <c r="E63" s="19" t="s">
        <v>176</v>
      </c>
      <c r="F63" s="20">
        <v>641859</v>
      </c>
      <c r="G63" s="21">
        <v>287536.2</v>
      </c>
      <c r="H63" s="22">
        <f>(F63-G63)/G63</f>
        <v>1.2322719713204806</v>
      </c>
    </row>
    <row r="64" spans="4:8" x14ac:dyDescent="0.35">
      <c r="D64" s="17" t="s">
        <v>243</v>
      </c>
      <c r="E64" s="6" t="s">
        <v>40</v>
      </c>
      <c r="F64" s="7">
        <v>626703</v>
      </c>
      <c r="G64" s="8">
        <v>492931.19999999995</v>
      </c>
      <c r="H64" s="9">
        <f>(F64-G64)/G64</f>
        <v>0.27138026564356255</v>
      </c>
    </row>
    <row r="65" spans="4:8" x14ac:dyDescent="0.35">
      <c r="D65" s="18" t="s">
        <v>244</v>
      </c>
      <c r="E65" s="19" t="s">
        <v>51</v>
      </c>
      <c r="F65" s="20">
        <v>605200</v>
      </c>
      <c r="G65" s="21">
        <v>550240.80000000005</v>
      </c>
      <c r="H65" s="22">
        <f>(F65-G65)/G65</f>
        <v>9.9882087987659129E-2</v>
      </c>
    </row>
    <row r="66" spans="4:8" x14ac:dyDescent="0.35">
      <c r="D66" s="17" t="s">
        <v>245</v>
      </c>
      <c r="E66" s="6" t="s">
        <v>93</v>
      </c>
      <c r="F66" s="7">
        <v>516832</v>
      </c>
      <c r="G66" s="8">
        <v>299148.59999999998</v>
      </c>
      <c r="H66" s="9">
        <f>(F66-G66)/G66</f>
        <v>0.72767647918124989</v>
      </c>
    </row>
    <row r="67" spans="4:8" x14ac:dyDescent="0.35">
      <c r="D67" s="18" t="s">
        <v>246</v>
      </c>
      <c r="E67" s="19" t="s">
        <v>94</v>
      </c>
      <c r="F67" s="20">
        <v>516174</v>
      </c>
      <c r="G67" s="21">
        <v>248359.59999999998</v>
      </c>
      <c r="H67" s="22">
        <f>(F67-G67)/G67</f>
        <v>1.0783331910665022</v>
      </c>
    </row>
    <row r="68" spans="4:8" x14ac:dyDescent="0.35">
      <c r="D68" s="17" t="s">
        <v>247</v>
      </c>
      <c r="E68" s="6" t="s">
        <v>177</v>
      </c>
      <c r="F68" s="7">
        <v>504945</v>
      </c>
      <c r="G68" s="8">
        <v>371330.6</v>
      </c>
      <c r="H68" s="9">
        <f>(F68-G68)/G68</f>
        <v>0.35982598794712861</v>
      </c>
    </row>
    <row r="69" spans="4:8" x14ac:dyDescent="0.35">
      <c r="D69" s="18" t="s">
        <v>248</v>
      </c>
      <c r="E69" s="19" t="s">
        <v>95</v>
      </c>
      <c r="F69" s="20">
        <v>499600</v>
      </c>
      <c r="G69" s="21">
        <v>238751</v>
      </c>
      <c r="H69" s="22">
        <f>(F69-G69)/G69</f>
        <v>1.0925566803908675</v>
      </c>
    </row>
    <row r="70" spans="4:8" x14ac:dyDescent="0.35">
      <c r="D70" s="17" t="s">
        <v>249</v>
      </c>
      <c r="E70" s="6" t="s">
        <v>52</v>
      </c>
      <c r="F70" s="7">
        <v>495310</v>
      </c>
      <c r="G70" s="8">
        <v>286397.59999999998</v>
      </c>
      <c r="H70" s="9">
        <f>(F70-G70)/G70</f>
        <v>0.72944885013002914</v>
      </c>
    </row>
    <row r="71" spans="4:8" x14ac:dyDescent="0.35">
      <c r="D71" s="18" t="s">
        <v>250</v>
      </c>
      <c r="E71" s="19" t="s">
        <v>42</v>
      </c>
      <c r="F71" s="20">
        <v>494260</v>
      </c>
      <c r="G71" s="21">
        <v>310961</v>
      </c>
      <c r="H71" s="22">
        <f>(F71-G71)/G71</f>
        <v>0.58945977148259754</v>
      </c>
    </row>
    <row r="72" spans="4:8" x14ac:dyDescent="0.35">
      <c r="D72" s="17" t="s">
        <v>251</v>
      </c>
      <c r="E72" s="6" t="s">
        <v>44</v>
      </c>
      <c r="F72" s="7">
        <v>476748</v>
      </c>
      <c r="G72" s="8">
        <v>361416.6</v>
      </c>
      <c r="H72" s="9">
        <f>(F72-G72)/G72</f>
        <v>0.3191093048852765</v>
      </c>
    </row>
    <row r="73" spans="4:8" x14ac:dyDescent="0.35">
      <c r="D73" s="18" t="s">
        <v>252</v>
      </c>
      <c r="E73" s="19" t="s">
        <v>46</v>
      </c>
      <c r="F73" s="20">
        <v>463726</v>
      </c>
      <c r="G73" s="21">
        <v>401551.8</v>
      </c>
      <c r="H73" s="22">
        <f>(F73-G73)/G73</f>
        <v>0.1548348183223186</v>
      </c>
    </row>
    <row r="74" spans="4:8" x14ac:dyDescent="0.35">
      <c r="D74" s="17" t="s">
        <v>253</v>
      </c>
      <c r="E74" s="6" t="s">
        <v>50</v>
      </c>
      <c r="F74" s="7">
        <v>449311</v>
      </c>
      <c r="G74" s="8">
        <v>341046</v>
      </c>
      <c r="H74" s="9">
        <f>(F74-G74)/G74</f>
        <v>0.3174498454753904</v>
      </c>
    </row>
    <row r="75" spans="4:8" x14ac:dyDescent="0.35">
      <c r="D75" s="18" t="s">
        <v>254</v>
      </c>
      <c r="E75" s="19" t="s">
        <v>45</v>
      </c>
      <c r="F75" s="20">
        <v>434549</v>
      </c>
      <c r="G75" s="21">
        <v>343461.39999999997</v>
      </c>
      <c r="H75" s="22">
        <f>(F75-G75)/G75</f>
        <v>0.26520476536810261</v>
      </c>
    </row>
    <row r="76" spans="4:8" x14ac:dyDescent="0.35">
      <c r="D76" s="17" t="s">
        <v>255</v>
      </c>
      <c r="E76" s="6" t="s">
        <v>48</v>
      </c>
      <c r="F76" s="7">
        <v>429661</v>
      </c>
      <c r="G76" s="8">
        <v>236439.59999999998</v>
      </c>
      <c r="H76" s="9">
        <f>(F76-G76)/G76</f>
        <v>0.81721251431655295</v>
      </c>
    </row>
    <row r="77" spans="4:8" x14ac:dyDescent="0.35">
      <c r="D77" s="18" t="s">
        <v>256</v>
      </c>
      <c r="E77" s="19" t="s">
        <v>55</v>
      </c>
      <c r="F77" s="20">
        <v>429262</v>
      </c>
      <c r="G77" s="21">
        <v>347966</v>
      </c>
      <c r="H77" s="22">
        <f>(F77-G77)/G77</f>
        <v>0.23363202151934384</v>
      </c>
    </row>
    <row r="78" spans="4:8" x14ac:dyDescent="0.35">
      <c r="D78" s="17" t="s">
        <v>257</v>
      </c>
      <c r="E78" s="6" t="s">
        <v>59</v>
      </c>
      <c r="F78" s="7">
        <v>400563</v>
      </c>
      <c r="G78" s="8">
        <v>332186.8</v>
      </c>
      <c r="H78" s="9">
        <f>(F78-G78)/G78</f>
        <v>0.2058365955540678</v>
      </c>
    </row>
    <row r="79" spans="4:8" x14ac:dyDescent="0.35">
      <c r="D79" s="18" t="s">
        <v>258</v>
      </c>
      <c r="E79" s="19" t="s">
        <v>49</v>
      </c>
      <c r="F79" s="20">
        <v>373470</v>
      </c>
      <c r="G79" s="21">
        <v>272415.8</v>
      </c>
      <c r="H79" s="22">
        <f>(F79-G79)/G79</f>
        <v>0.37095572283252298</v>
      </c>
    </row>
    <row r="80" spans="4:8" x14ac:dyDescent="0.35">
      <c r="D80" s="17" t="s">
        <v>259</v>
      </c>
      <c r="E80" s="6" t="s">
        <v>60</v>
      </c>
      <c r="F80" s="7">
        <v>353457</v>
      </c>
      <c r="G80" s="8">
        <v>215335.2</v>
      </c>
      <c r="H80" s="9">
        <f>(F80-G80)/G80</f>
        <v>0.64142694738249939</v>
      </c>
    </row>
    <row r="81" spans="4:8" x14ac:dyDescent="0.35">
      <c r="D81" s="18" t="s">
        <v>260</v>
      </c>
      <c r="E81" s="19" t="s">
        <v>47</v>
      </c>
      <c r="F81" s="20">
        <v>328124</v>
      </c>
      <c r="G81" s="21">
        <v>254680.40000000002</v>
      </c>
      <c r="H81" s="22">
        <f>(F81-G81)/G81</f>
        <v>0.28837554833430434</v>
      </c>
    </row>
    <row r="82" spans="4:8" x14ac:dyDescent="0.35">
      <c r="D82" s="17" t="s">
        <v>261</v>
      </c>
      <c r="E82" s="6" t="s">
        <v>56</v>
      </c>
      <c r="F82" s="7">
        <v>319419</v>
      </c>
      <c r="G82" s="8">
        <v>75288</v>
      </c>
      <c r="H82" s="9">
        <f>(F82-G82)/G82</f>
        <v>3.242628307299968</v>
      </c>
    </row>
    <row r="83" spans="4:8" x14ac:dyDescent="0.35">
      <c r="D83" s="18" t="s">
        <v>262</v>
      </c>
      <c r="E83" s="19" t="s">
        <v>61</v>
      </c>
      <c r="F83" s="20">
        <v>302665</v>
      </c>
      <c r="G83" s="21">
        <v>142211.79999999999</v>
      </c>
      <c r="H83" s="22">
        <f>(F83-G83)/G83</f>
        <v>1.1282692434804991</v>
      </c>
    </row>
    <row r="84" spans="4:8" x14ac:dyDescent="0.35">
      <c r="D84" s="17" t="s">
        <v>263</v>
      </c>
      <c r="E84" s="6" t="s">
        <v>53</v>
      </c>
      <c r="F84" s="7">
        <v>258446</v>
      </c>
      <c r="G84" s="8">
        <v>123975.2</v>
      </c>
      <c r="H84" s="9">
        <f>(F84-G84)/G84</f>
        <v>1.0846588672573223</v>
      </c>
    </row>
    <row r="85" spans="4:8" x14ac:dyDescent="0.35">
      <c r="D85" s="18" t="s">
        <v>264</v>
      </c>
      <c r="E85" s="19" t="s">
        <v>57</v>
      </c>
      <c r="F85" s="20">
        <v>250250</v>
      </c>
      <c r="G85" s="21">
        <v>156369.60000000001</v>
      </c>
      <c r="H85" s="22">
        <f>(F85-G85)/G85</f>
        <v>0.60037500895314688</v>
      </c>
    </row>
    <row r="86" spans="4:8" x14ac:dyDescent="0.35">
      <c r="D86" s="17" t="s">
        <v>265</v>
      </c>
      <c r="E86" s="6" t="s">
        <v>178</v>
      </c>
      <c r="F86" s="7">
        <v>237047</v>
      </c>
      <c r="G86" s="8">
        <v>53852.200000000004</v>
      </c>
      <c r="H86" s="9">
        <f>(F86-G86)/G86</f>
        <v>3.401807168509364</v>
      </c>
    </row>
    <row r="87" spans="4:8" x14ac:dyDescent="0.35">
      <c r="D87" s="18" t="s">
        <v>266</v>
      </c>
      <c r="E87" s="19" t="s">
        <v>179</v>
      </c>
      <c r="F87" s="20">
        <v>236720</v>
      </c>
      <c r="G87" s="21">
        <v>89138</v>
      </c>
      <c r="H87" s="22">
        <f>(F87-G87)/G87</f>
        <v>1.6556575198007584</v>
      </c>
    </row>
    <row r="88" spans="4:8" x14ac:dyDescent="0.35">
      <c r="D88" s="17" t="s">
        <v>267</v>
      </c>
      <c r="E88" s="6" t="s">
        <v>63</v>
      </c>
      <c r="F88" s="7">
        <v>209778</v>
      </c>
      <c r="G88" s="8">
        <v>79635</v>
      </c>
      <c r="H88" s="9">
        <f>(F88-G88)/G88</f>
        <v>1.634243737050292</v>
      </c>
    </row>
    <row r="89" spans="4:8" x14ac:dyDescent="0.35">
      <c r="D89" s="18" t="s">
        <v>268</v>
      </c>
      <c r="E89" s="19" t="s">
        <v>58</v>
      </c>
      <c r="F89" s="20">
        <v>203125</v>
      </c>
      <c r="G89" s="21">
        <v>88503.199999999983</v>
      </c>
      <c r="H89" s="22">
        <f>(F89-G89)/G89</f>
        <v>1.2951147529128895</v>
      </c>
    </row>
    <row r="90" spans="4:8" x14ac:dyDescent="0.35">
      <c r="D90" s="17" t="s">
        <v>269</v>
      </c>
      <c r="E90" s="6" t="s">
        <v>54</v>
      </c>
      <c r="F90" s="7">
        <v>193005</v>
      </c>
      <c r="G90" s="8">
        <v>103561.4</v>
      </c>
      <c r="H90" s="9">
        <f>(F90-G90)/G90</f>
        <v>0.8636770070702019</v>
      </c>
    </row>
    <row r="91" spans="4:8" x14ac:dyDescent="0.35">
      <c r="D91" s="18" t="s">
        <v>270</v>
      </c>
      <c r="E91" s="19" t="s">
        <v>180</v>
      </c>
      <c r="F91" s="20">
        <v>185083</v>
      </c>
      <c r="G91" s="21">
        <v>140926.39999999999</v>
      </c>
      <c r="H91" s="22">
        <f>(F91-G91)/G91</f>
        <v>0.3133309301876725</v>
      </c>
    </row>
    <row r="92" spans="4:8" x14ac:dyDescent="0.35">
      <c r="D92" s="17" t="s">
        <v>271</v>
      </c>
      <c r="E92" s="6" t="s">
        <v>68</v>
      </c>
      <c r="F92" s="7">
        <v>102989</v>
      </c>
      <c r="G92" s="8">
        <v>71384.2</v>
      </c>
      <c r="H92" s="9">
        <f>(F92-G92)/G92</f>
        <v>0.44274223147419184</v>
      </c>
    </row>
    <row r="93" spans="4:8" x14ac:dyDescent="0.35">
      <c r="D93" s="18" t="s">
        <v>272</v>
      </c>
      <c r="E93" s="19" t="s">
        <v>66</v>
      </c>
      <c r="F93" s="20">
        <v>87647</v>
      </c>
      <c r="G93" s="21">
        <v>7517.4</v>
      </c>
      <c r="H93" s="22">
        <f>(F93-G93)/G93</f>
        <v>10.659217282571102</v>
      </c>
    </row>
    <row r="94" spans="4:8" x14ac:dyDescent="0.35">
      <c r="D94" s="17" t="s">
        <v>273</v>
      </c>
      <c r="E94" s="6" t="s">
        <v>67</v>
      </c>
      <c r="F94" s="7">
        <v>86762</v>
      </c>
      <c r="G94" s="8">
        <v>58756.600000000006</v>
      </c>
      <c r="H94" s="9">
        <f>(F94-G94)/G94</f>
        <v>0.47663411429524499</v>
      </c>
    </row>
    <row r="95" spans="4:8" x14ac:dyDescent="0.35">
      <c r="D95" s="18" t="s">
        <v>274</v>
      </c>
      <c r="E95" s="19" t="s">
        <v>69</v>
      </c>
      <c r="F95" s="20">
        <v>82392</v>
      </c>
      <c r="G95" s="21">
        <v>47743.4</v>
      </c>
      <c r="H95" s="22">
        <f>(F95-G95)/G95</f>
        <v>0.72572544058445765</v>
      </c>
    </row>
    <row r="96" spans="4:8" x14ac:dyDescent="0.35">
      <c r="D96" s="17" t="s">
        <v>275</v>
      </c>
      <c r="E96" s="6" t="s">
        <v>62</v>
      </c>
      <c r="F96" s="7">
        <v>65342</v>
      </c>
      <c r="G96" s="8">
        <v>75288</v>
      </c>
      <c r="H96" s="9">
        <f>(F96-G96)/G96</f>
        <v>-0.13210604611624693</v>
      </c>
    </row>
    <row r="97" spans="4:8" x14ac:dyDescent="0.35">
      <c r="D97" s="18" t="s">
        <v>276</v>
      </c>
      <c r="E97" s="19" t="s">
        <v>65</v>
      </c>
      <c r="F97" s="20">
        <v>62657</v>
      </c>
      <c r="G97" s="21">
        <v>34632.600000000006</v>
      </c>
      <c r="H97" s="22">
        <f>(F97-G97)/G97</f>
        <v>0.80919133995137504</v>
      </c>
    </row>
    <row r="98" spans="4:8" x14ac:dyDescent="0.35">
      <c r="D98" s="17" t="s">
        <v>277</v>
      </c>
      <c r="E98" s="6" t="s">
        <v>77</v>
      </c>
      <c r="F98" s="7">
        <v>48679</v>
      </c>
      <c r="G98" s="8">
        <v>32612.2</v>
      </c>
      <c r="H98" s="9">
        <f>(F98-G98)/G98</f>
        <v>0.49266225522963797</v>
      </c>
    </row>
    <row r="99" spans="4:8" x14ac:dyDescent="0.35">
      <c r="D99" s="18" t="s">
        <v>278</v>
      </c>
      <c r="E99" s="19" t="s">
        <v>64</v>
      </c>
      <c r="F99" s="20">
        <v>43083</v>
      </c>
      <c r="G99" s="21">
        <v>27410.6</v>
      </c>
      <c r="H99" s="22">
        <f>(F99-G99)/G99</f>
        <v>0.57176420800712147</v>
      </c>
    </row>
    <row r="100" spans="4:8" x14ac:dyDescent="0.35">
      <c r="D100" s="17" t="s">
        <v>279</v>
      </c>
      <c r="E100" s="6" t="s">
        <v>70</v>
      </c>
      <c r="F100" s="7">
        <v>38468</v>
      </c>
      <c r="G100" s="8">
        <v>15676.2</v>
      </c>
      <c r="H100" s="9">
        <f>(F100-G100)/G100</f>
        <v>1.4539110243553921</v>
      </c>
    </row>
    <row r="101" spans="4:8" x14ac:dyDescent="0.35">
      <c r="D101" s="18" t="s">
        <v>280</v>
      </c>
      <c r="E101" s="19" t="s">
        <v>96</v>
      </c>
      <c r="F101" s="20">
        <v>37173</v>
      </c>
      <c r="G101" s="21">
        <v>27995</v>
      </c>
      <c r="H101" s="22">
        <f>(F101-G101)/G101</f>
        <v>0.32784425790319699</v>
      </c>
    </row>
    <row r="102" spans="4:8" x14ac:dyDescent="0.35">
      <c r="D102" s="17" t="s">
        <v>281</v>
      </c>
      <c r="E102" s="6" t="s">
        <v>72</v>
      </c>
      <c r="F102" s="7">
        <v>34960</v>
      </c>
      <c r="G102" s="8">
        <v>12607.599999999999</v>
      </c>
      <c r="H102" s="9">
        <f>(F102-G102)/G102</f>
        <v>1.7729306132808784</v>
      </c>
    </row>
    <row r="103" spans="4:8" x14ac:dyDescent="0.35">
      <c r="D103" s="18" t="s">
        <v>282</v>
      </c>
      <c r="E103" s="19" t="s">
        <v>71</v>
      </c>
      <c r="F103" s="20">
        <v>31433</v>
      </c>
      <c r="G103" s="21">
        <v>30797</v>
      </c>
      <c r="H103" s="22">
        <f>(F103-G103)/G103</f>
        <v>2.065136214566354E-2</v>
      </c>
    </row>
    <row r="104" spans="4:8" x14ac:dyDescent="0.35">
      <c r="D104" s="17" t="s">
        <v>283</v>
      </c>
      <c r="E104" s="6" t="s">
        <v>97</v>
      </c>
      <c r="F104" s="7">
        <v>30174</v>
      </c>
      <c r="G104" s="8">
        <v>8835.2000000000007</v>
      </c>
      <c r="H104" s="9">
        <f>(F104-G104)/G104</f>
        <v>2.4152028250633824</v>
      </c>
    </row>
    <row r="105" spans="4:8" x14ac:dyDescent="0.35">
      <c r="D105" s="18" t="s">
        <v>284</v>
      </c>
      <c r="E105" s="19" t="s">
        <v>75</v>
      </c>
      <c r="F105" s="20">
        <v>28907</v>
      </c>
      <c r="G105" s="21">
        <v>14445.2</v>
      </c>
      <c r="H105" s="22">
        <f>(F105-G105)/G105</f>
        <v>1.0011491706587654</v>
      </c>
    </row>
    <row r="106" spans="4:8" x14ac:dyDescent="0.35">
      <c r="D106" s="17" t="s">
        <v>285</v>
      </c>
      <c r="E106" s="6" t="s">
        <v>98</v>
      </c>
      <c r="F106" s="7">
        <v>23959</v>
      </c>
      <c r="G106" s="8">
        <v>22884.799999999999</v>
      </c>
      <c r="H106" s="9">
        <f>(F106-G106)/G106</f>
        <v>4.6939453261553556E-2</v>
      </c>
    </row>
    <row r="107" spans="4:8" x14ac:dyDescent="0.35">
      <c r="D107" s="18" t="s">
        <v>286</v>
      </c>
      <c r="E107" s="19" t="s">
        <v>74</v>
      </c>
      <c r="F107" s="20">
        <v>22106</v>
      </c>
      <c r="G107" s="21">
        <v>29355.8</v>
      </c>
      <c r="H107" s="22">
        <f>(F107-G107)/G107</f>
        <v>-0.24696312142745214</v>
      </c>
    </row>
    <row r="108" spans="4:8" x14ac:dyDescent="0.35">
      <c r="D108" s="17" t="s">
        <v>287</v>
      </c>
      <c r="E108" s="6" t="s">
        <v>73</v>
      </c>
      <c r="F108" s="7">
        <v>20657</v>
      </c>
      <c r="G108" s="8">
        <v>21212.6</v>
      </c>
      <c r="H108" s="9">
        <f>(F108-G108)/G108</f>
        <v>-2.6191980238160273E-2</v>
      </c>
    </row>
    <row r="109" spans="4:8" x14ac:dyDescent="0.35">
      <c r="D109" s="18" t="s">
        <v>288</v>
      </c>
      <c r="E109" s="19" t="s">
        <v>181</v>
      </c>
      <c r="F109" s="20">
        <v>18770</v>
      </c>
      <c r="G109" s="21">
        <v>7947</v>
      </c>
      <c r="H109" s="22">
        <f>(F109-G109)/G109</f>
        <v>1.3618975714105952</v>
      </c>
    </row>
    <row r="110" spans="4:8" x14ac:dyDescent="0.35">
      <c r="D110" s="17" t="s">
        <v>289</v>
      </c>
      <c r="E110" s="6" t="s">
        <v>82</v>
      </c>
      <c r="F110" s="7">
        <v>18721</v>
      </c>
      <c r="G110" s="8">
        <v>7348.4</v>
      </c>
      <c r="H110" s="9">
        <f>(F110-G110)/G110</f>
        <v>1.5476294159272768</v>
      </c>
    </row>
    <row r="111" spans="4:8" x14ac:dyDescent="0.35">
      <c r="D111" s="18" t="s">
        <v>290</v>
      </c>
      <c r="E111" s="19" t="s">
        <v>81</v>
      </c>
      <c r="F111" s="20">
        <v>18239</v>
      </c>
      <c r="G111" s="21">
        <v>6656.7999999999993</v>
      </c>
      <c r="H111" s="22">
        <f>(F111-G111)/G111</f>
        <v>1.7399050594880425</v>
      </c>
    </row>
    <row r="112" spans="4:8" x14ac:dyDescent="0.35">
      <c r="D112" s="17" t="s">
        <v>291</v>
      </c>
      <c r="E112" s="6" t="s">
        <v>76</v>
      </c>
      <c r="F112" s="7">
        <v>16866</v>
      </c>
      <c r="G112" s="8">
        <v>8843</v>
      </c>
      <c r="H112" s="9">
        <f>(F112-G112)/G112</f>
        <v>0.90727128802442614</v>
      </c>
    </row>
    <row r="113" spans="4:8" x14ac:dyDescent="0.35">
      <c r="D113" s="18" t="s">
        <v>292</v>
      </c>
      <c r="E113" s="19" t="s">
        <v>79</v>
      </c>
      <c r="F113" s="20">
        <v>12461</v>
      </c>
      <c r="G113" s="21">
        <v>4641.6000000000004</v>
      </c>
      <c r="H113" s="22">
        <f>(F113-G113)/G113</f>
        <v>1.6846346087556012</v>
      </c>
    </row>
    <row r="114" spans="4:8" x14ac:dyDescent="0.35">
      <c r="D114" s="17" t="s">
        <v>293</v>
      </c>
      <c r="E114" s="6" t="s">
        <v>78</v>
      </c>
      <c r="F114" s="7">
        <v>12460</v>
      </c>
      <c r="G114" s="8">
        <v>5893.6</v>
      </c>
      <c r="H114" s="9">
        <f>(F114-G114)/G114</f>
        <v>1.1141577304194379</v>
      </c>
    </row>
    <row r="115" spans="4:8" x14ac:dyDescent="0.35">
      <c r="D115" s="18" t="s">
        <v>294</v>
      </c>
      <c r="E115" s="19" t="s">
        <v>164</v>
      </c>
      <c r="F115" s="20">
        <v>11115</v>
      </c>
      <c r="G115" s="21">
        <v>2594.7999999999997</v>
      </c>
      <c r="H115" s="22">
        <f>(F115-G115)/G115</f>
        <v>3.2835671342685377</v>
      </c>
    </row>
    <row r="116" spans="4:8" x14ac:dyDescent="0.35">
      <c r="D116" s="17" t="s">
        <v>295</v>
      </c>
      <c r="E116" s="6" t="s">
        <v>80</v>
      </c>
      <c r="F116" s="7">
        <v>7984</v>
      </c>
      <c r="G116" s="8">
        <v>4520</v>
      </c>
      <c r="H116" s="9">
        <f>(F116-G116)/G116</f>
        <v>0.76637168141592915</v>
      </c>
    </row>
    <row r="117" spans="4:8" x14ac:dyDescent="0.35">
      <c r="D117" s="18" t="s">
        <v>296</v>
      </c>
      <c r="E117" s="19" t="s">
        <v>99</v>
      </c>
      <c r="F117" s="20">
        <v>2016</v>
      </c>
      <c r="G117" s="21">
        <v>2650.6</v>
      </c>
      <c r="H117" s="22">
        <f>(F117-G117)/G117</f>
        <v>-0.23941749037953669</v>
      </c>
    </row>
    <row r="118" spans="4:8" x14ac:dyDescent="0.35">
      <c r="D118" s="1"/>
      <c r="E118" s="1"/>
      <c r="F118" s="1"/>
      <c r="G118" s="1"/>
      <c r="H118" s="1"/>
    </row>
    <row r="119" spans="4:8" x14ac:dyDescent="0.35">
      <c r="D119" s="1"/>
      <c r="E119" s="3" t="s">
        <v>83</v>
      </c>
      <c r="F119" s="1"/>
      <c r="G119" s="4"/>
      <c r="H119" s="4"/>
    </row>
    <row r="120" spans="4:8" x14ac:dyDescent="0.35">
      <c r="D120" s="1"/>
      <c r="E120" s="5" t="s">
        <v>84</v>
      </c>
      <c r="F120" s="1"/>
      <c r="G120" s="4"/>
      <c r="H120" s="4"/>
    </row>
    <row r="121" spans="4:8" x14ac:dyDescent="0.35">
      <c r="D121" s="1"/>
      <c r="E121" s="5" t="s">
        <v>86</v>
      </c>
      <c r="F121" s="1"/>
      <c r="G121" s="1"/>
      <c r="H121" s="1"/>
    </row>
    <row r="122" spans="4:8" ht="58" customHeight="1" x14ac:dyDescent="0.35">
      <c r="D122" s="1"/>
      <c r="E122" s="16" t="s">
        <v>182</v>
      </c>
      <c r="F122" s="16"/>
      <c r="G122" s="16"/>
      <c r="H122" s="16"/>
    </row>
    <row r="123" spans="4:8" x14ac:dyDescent="0.35">
      <c r="D123" s="1"/>
      <c r="E123" s="1"/>
      <c r="F123" s="1"/>
      <c r="G123" s="1"/>
      <c r="H123" s="1"/>
    </row>
    <row r="124" spans="4:8" x14ac:dyDescent="0.35">
      <c r="D124" s="1"/>
      <c r="E124" s="1"/>
      <c r="F124" s="1"/>
      <c r="G124" s="1"/>
      <c r="H124" s="1"/>
    </row>
  </sheetData>
  <autoFilter ref="D2:H117" xr:uid="{6932C9B6-F302-48B5-AC20-41E2B410D688}">
    <sortState xmlns:xlrd2="http://schemas.microsoft.com/office/spreadsheetml/2017/richdata2" ref="D5:H117">
      <sortCondition descending="1" ref="F2:F3"/>
    </sortState>
  </autoFilter>
  <mergeCells count="7">
    <mergeCell ref="E122:H122"/>
    <mergeCell ref="H2:H3"/>
    <mergeCell ref="E1:H1"/>
    <mergeCell ref="D2:D3"/>
    <mergeCell ref="E2:E3"/>
    <mergeCell ref="F2:F3"/>
    <mergeCell ref="G2:G3"/>
  </mergeCells>
  <phoneticPr fontId="5" type="noConversion"/>
  <pageMargins left="0.7" right="0.7" top="0.75" bottom="0.75" header="0.3" footer="0.3"/>
  <pageSetup paperSize="9" orientation="portrait" r:id="rId1"/>
  <ignoredErrors>
    <ignoredError sqref="D4:D11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7A26C-C6B6-4DD5-B673-035E1B738AA0}">
  <dimension ref="A1:J72"/>
  <sheetViews>
    <sheetView workbookViewId="0">
      <selection activeCell="E1" sqref="E1:H1"/>
    </sheetView>
  </sheetViews>
  <sheetFormatPr baseColWidth="10" defaultRowHeight="14.5" x14ac:dyDescent="0.35"/>
  <cols>
    <col min="1" max="2" width="1.1796875" customWidth="1"/>
    <col min="3" max="3" width="1.7265625" customWidth="1"/>
    <col min="4" max="4" width="5.453125" customWidth="1"/>
    <col min="5" max="5" width="27.7265625" customWidth="1"/>
    <col min="6" max="6" width="22.36328125" customWidth="1"/>
    <col min="7" max="7" width="15.7265625" customWidth="1"/>
    <col min="8" max="8" width="10.81640625" customWidth="1"/>
    <col min="9" max="10" width="10.90625" style="1"/>
  </cols>
  <sheetData>
    <row r="1" spans="1:8" ht="66" customHeight="1" x14ac:dyDescent="0.35">
      <c r="A1" s="2"/>
      <c r="B1" s="2"/>
      <c r="C1" s="2"/>
      <c r="D1" s="2"/>
      <c r="E1" s="12" t="s">
        <v>303</v>
      </c>
      <c r="F1" s="12"/>
      <c r="G1" s="12"/>
      <c r="H1" s="12"/>
    </row>
    <row r="2" spans="1:8" ht="14.5" customHeight="1" x14ac:dyDescent="0.35">
      <c r="A2" s="1"/>
      <c r="B2" s="1"/>
      <c r="C2" s="1"/>
      <c r="D2" s="13" t="s">
        <v>300</v>
      </c>
      <c r="E2" s="14" t="s">
        <v>301</v>
      </c>
      <c r="F2" s="10" t="s">
        <v>298</v>
      </c>
      <c r="G2" s="10" t="s">
        <v>299</v>
      </c>
      <c r="H2" s="10" t="s">
        <v>297</v>
      </c>
    </row>
    <row r="3" spans="1:8" ht="27" customHeight="1" x14ac:dyDescent="0.35">
      <c r="A3" s="1"/>
      <c r="B3" s="1"/>
      <c r="C3" s="1"/>
      <c r="D3" s="13"/>
      <c r="E3" s="15"/>
      <c r="F3" s="11"/>
      <c r="G3" s="11"/>
      <c r="H3" s="11"/>
    </row>
    <row r="4" spans="1:8" x14ac:dyDescent="0.35">
      <c r="A4" s="1"/>
      <c r="B4" s="1"/>
      <c r="C4" s="1"/>
      <c r="D4" s="17" t="s">
        <v>183</v>
      </c>
      <c r="E4" s="6" t="s">
        <v>133</v>
      </c>
      <c r="F4" s="7">
        <v>16813333</v>
      </c>
      <c r="G4" s="8">
        <v>9160886.8000000007</v>
      </c>
      <c r="H4" s="9">
        <f>(F4/G4)-1</f>
        <v>0.83533901979882552</v>
      </c>
    </row>
    <row r="5" spans="1:8" x14ac:dyDescent="0.35">
      <c r="A5" s="1"/>
      <c r="B5" s="1"/>
      <c r="C5" s="1"/>
      <c r="D5" s="18" t="s">
        <v>184</v>
      </c>
      <c r="E5" s="19" t="s">
        <v>130</v>
      </c>
      <c r="F5" s="20">
        <v>10762644</v>
      </c>
      <c r="G5" s="21">
        <v>6105037.7999999998</v>
      </c>
      <c r="H5" s="22">
        <f>(F5/G5)-1</f>
        <v>0.76291193479588282</v>
      </c>
    </row>
    <row r="6" spans="1:8" x14ac:dyDescent="0.35">
      <c r="A6" s="1"/>
      <c r="B6" s="1"/>
      <c r="C6" s="1"/>
      <c r="D6" s="17" t="s">
        <v>185</v>
      </c>
      <c r="E6" s="6" t="s">
        <v>102</v>
      </c>
      <c r="F6" s="7">
        <v>8964827</v>
      </c>
      <c r="G6" s="8">
        <v>3730451.6</v>
      </c>
      <c r="H6" s="9">
        <f>(F6/G6)-1</f>
        <v>1.4031479191420146</v>
      </c>
    </row>
    <row r="7" spans="1:8" x14ac:dyDescent="0.35">
      <c r="A7" s="1"/>
      <c r="B7" s="1"/>
      <c r="C7" s="1"/>
      <c r="D7" s="18" t="s">
        <v>190</v>
      </c>
      <c r="E7" s="19" t="s">
        <v>100</v>
      </c>
      <c r="F7" s="20">
        <v>8258562</v>
      </c>
      <c r="G7" s="21">
        <v>4890251.6000000006</v>
      </c>
      <c r="H7" s="22">
        <f>(F7/G7)-1</f>
        <v>0.68878059362017274</v>
      </c>
    </row>
    <row r="8" spans="1:8" x14ac:dyDescent="0.35">
      <c r="A8" s="1"/>
      <c r="B8" s="1"/>
      <c r="C8" s="1"/>
      <c r="D8" s="17" t="s">
        <v>191</v>
      </c>
      <c r="E8" s="6" t="s">
        <v>113</v>
      </c>
      <c r="F8" s="7">
        <v>7915044</v>
      </c>
      <c r="G8" s="8">
        <v>3912655.2</v>
      </c>
      <c r="H8" s="9">
        <f>(F8/G8)-1</f>
        <v>1.0229341956837903</v>
      </c>
    </row>
    <row r="9" spans="1:8" x14ac:dyDescent="0.35">
      <c r="A9" s="1"/>
      <c r="B9" s="1"/>
      <c r="C9" s="1"/>
      <c r="D9" s="18" t="s">
        <v>189</v>
      </c>
      <c r="E9" s="19" t="s">
        <v>155</v>
      </c>
      <c r="F9" s="20">
        <v>4017543</v>
      </c>
      <c r="G9" s="21">
        <v>2460875</v>
      </c>
      <c r="H9" s="22">
        <f>(F9/G9)-1</f>
        <v>0.63256687153959468</v>
      </c>
    </row>
    <row r="10" spans="1:8" x14ac:dyDescent="0.35">
      <c r="A10" s="1"/>
      <c r="B10" s="1"/>
      <c r="C10" s="1"/>
      <c r="D10" s="17" t="s">
        <v>187</v>
      </c>
      <c r="E10" s="6" t="s">
        <v>135</v>
      </c>
      <c r="F10" s="7">
        <v>3908605</v>
      </c>
      <c r="G10" s="8">
        <v>2397828.2000000002</v>
      </c>
      <c r="H10" s="9">
        <f>(F10/G10)-1</f>
        <v>0.63006048556773164</v>
      </c>
    </row>
    <row r="11" spans="1:8" x14ac:dyDescent="0.35">
      <c r="A11" s="1"/>
      <c r="B11" s="1"/>
      <c r="C11" s="1"/>
      <c r="D11" s="18" t="s">
        <v>188</v>
      </c>
      <c r="E11" s="19" t="s">
        <v>114</v>
      </c>
      <c r="F11" s="20">
        <v>3870850</v>
      </c>
      <c r="G11" s="21">
        <v>2588835.4</v>
      </c>
      <c r="H11" s="22">
        <f>(F11/G11)-1</f>
        <v>0.49520900401779122</v>
      </c>
    </row>
    <row r="12" spans="1:8" x14ac:dyDescent="0.35">
      <c r="A12" s="1"/>
      <c r="B12" s="1"/>
      <c r="C12" s="1"/>
      <c r="D12" s="17" t="s">
        <v>186</v>
      </c>
      <c r="E12" s="6" t="s">
        <v>136</v>
      </c>
      <c r="F12" s="7">
        <v>2753162</v>
      </c>
      <c r="G12" s="8">
        <v>1823131.2</v>
      </c>
      <c r="H12" s="9">
        <f>(F12/G12)-1</f>
        <v>0.51012828917633568</v>
      </c>
    </row>
    <row r="13" spans="1:8" x14ac:dyDescent="0.35">
      <c r="A13" s="1"/>
      <c r="B13" s="1"/>
      <c r="C13" s="1"/>
      <c r="D13" s="18" t="s">
        <v>192</v>
      </c>
      <c r="E13" s="19" t="s">
        <v>115</v>
      </c>
      <c r="F13" s="20">
        <v>2648890</v>
      </c>
      <c r="G13" s="21">
        <v>2126879</v>
      </c>
      <c r="H13" s="22">
        <f>(F13/G13)-1</f>
        <v>0.24543521281652603</v>
      </c>
    </row>
    <row r="14" spans="1:8" x14ac:dyDescent="0.35">
      <c r="A14" s="1"/>
      <c r="B14" s="1"/>
      <c r="C14" s="1"/>
      <c r="D14" s="17" t="s">
        <v>193</v>
      </c>
      <c r="E14" s="6" t="s">
        <v>304</v>
      </c>
      <c r="F14" s="7">
        <v>2259222</v>
      </c>
      <c r="G14" s="8">
        <v>1205441</v>
      </c>
      <c r="H14" s="9">
        <f>(F14/G14)-1</f>
        <v>0.87418712321880543</v>
      </c>
    </row>
    <row r="15" spans="1:8" x14ac:dyDescent="0.35">
      <c r="A15" s="1"/>
      <c r="B15" s="1"/>
      <c r="C15" s="1"/>
      <c r="D15" s="18" t="s">
        <v>194</v>
      </c>
      <c r="E15" s="19" t="s">
        <v>157</v>
      </c>
      <c r="F15" s="20">
        <v>2160329</v>
      </c>
      <c r="G15" s="21">
        <v>1486927.2</v>
      </c>
      <c r="H15" s="22">
        <f>(F15/G15)-1</f>
        <v>0.45288148606064915</v>
      </c>
    </row>
    <row r="16" spans="1:8" x14ac:dyDescent="0.35">
      <c r="A16" s="1"/>
      <c r="B16" s="1"/>
      <c r="C16" s="1"/>
      <c r="D16" s="17" t="s">
        <v>195</v>
      </c>
      <c r="E16" s="6" t="s">
        <v>160</v>
      </c>
      <c r="F16" s="7">
        <v>2141111</v>
      </c>
      <c r="G16" s="8">
        <v>1207432.8</v>
      </c>
      <c r="H16" s="9">
        <f>(F16/G16)-1</f>
        <v>0.77327549823062602</v>
      </c>
    </row>
    <row r="17" spans="1:8" x14ac:dyDescent="0.35">
      <c r="A17" s="1"/>
      <c r="B17" s="1"/>
      <c r="C17" s="1"/>
      <c r="D17" s="18" t="s">
        <v>196</v>
      </c>
      <c r="E17" s="19" t="s">
        <v>159</v>
      </c>
      <c r="F17" s="20">
        <v>2063217</v>
      </c>
      <c r="G17" s="21">
        <v>1675908</v>
      </c>
      <c r="H17" s="22">
        <f>(F17/G17)-1</f>
        <v>0.23110397468118782</v>
      </c>
    </row>
    <row r="18" spans="1:8" x14ac:dyDescent="0.35">
      <c r="A18" s="1"/>
      <c r="B18" s="1"/>
      <c r="C18" s="1"/>
      <c r="D18" s="17" t="s">
        <v>197</v>
      </c>
      <c r="E18" s="6" t="s">
        <v>111</v>
      </c>
      <c r="F18" s="7">
        <v>1862519</v>
      </c>
      <c r="G18" s="8">
        <v>1045587.6</v>
      </c>
      <c r="H18" s="9">
        <f>(F18/G18)-1</f>
        <v>0.78131320608622379</v>
      </c>
    </row>
    <row r="19" spans="1:8" x14ac:dyDescent="0.35">
      <c r="A19" s="1"/>
      <c r="B19" s="1"/>
      <c r="C19" s="1"/>
      <c r="D19" s="18" t="s">
        <v>198</v>
      </c>
      <c r="E19" s="19" t="s">
        <v>138</v>
      </c>
      <c r="F19" s="20">
        <v>1766589</v>
      </c>
      <c r="G19" s="21">
        <v>963790</v>
      </c>
      <c r="H19" s="22">
        <f>(F19/G19)-1</f>
        <v>0.83296049969391683</v>
      </c>
    </row>
    <row r="20" spans="1:8" x14ac:dyDescent="0.35">
      <c r="A20" s="1"/>
      <c r="B20" s="1"/>
      <c r="C20" s="1"/>
      <c r="D20" s="17" t="s">
        <v>199</v>
      </c>
      <c r="E20" s="6" t="s">
        <v>143</v>
      </c>
      <c r="F20" s="7">
        <v>1508768</v>
      </c>
      <c r="G20" s="8">
        <v>734600</v>
      </c>
      <c r="H20" s="9">
        <f>(F20/G20)-1</f>
        <v>1.0538633269806699</v>
      </c>
    </row>
    <row r="21" spans="1:8" x14ac:dyDescent="0.35">
      <c r="A21" s="1"/>
      <c r="B21" s="1"/>
      <c r="C21" s="1"/>
      <c r="D21" s="18" t="s">
        <v>200</v>
      </c>
      <c r="E21" s="19" t="s">
        <v>127</v>
      </c>
      <c r="F21" s="20">
        <v>1436658</v>
      </c>
      <c r="G21" s="21">
        <v>620466.4</v>
      </c>
      <c r="H21" s="22">
        <f>(F21/G21)-1</f>
        <v>1.3154485077677052</v>
      </c>
    </row>
    <row r="22" spans="1:8" x14ac:dyDescent="0.35">
      <c r="A22" s="1"/>
      <c r="B22" s="1"/>
      <c r="C22" s="1"/>
      <c r="D22" s="17" t="s">
        <v>201</v>
      </c>
      <c r="E22" s="6" t="s">
        <v>116</v>
      </c>
      <c r="F22" s="7">
        <v>1257350</v>
      </c>
      <c r="G22" s="8">
        <v>819900</v>
      </c>
      <c r="H22" s="9">
        <f>(F22/G22)-1</f>
        <v>0.53354067569215768</v>
      </c>
    </row>
    <row r="23" spans="1:8" x14ac:dyDescent="0.35">
      <c r="A23" s="1"/>
      <c r="B23" s="1"/>
      <c r="C23" s="1"/>
      <c r="D23" s="18" t="s">
        <v>202</v>
      </c>
      <c r="E23" s="19" t="s">
        <v>145</v>
      </c>
      <c r="F23" s="20">
        <v>1043161</v>
      </c>
      <c r="G23" s="21">
        <v>539394.6</v>
      </c>
      <c r="H23" s="22">
        <f>(F23/G23)-1</f>
        <v>0.93394779999651467</v>
      </c>
    </row>
    <row r="24" spans="1:8" x14ac:dyDescent="0.35">
      <c r="A24" s="1"/>
      <c r="B24" s="1"/>
      <c r="C24" s="1"/>
      <c r="D24" s="17" t="s">
        <v>203</v>
      </c>
      <c r="E24" s="6" t="s">
        <v>142</v>
      </c>
      <c r="F24" s="7">
        <v>1040877</v>
      </c>
      <c r="G24" s="8">
        <v>463551.6</v>
      </c>
      <c r="H24" s="9">
        <f>(F24/G24)-1</f>
        <v>1.2454393426751196</v>
      </c>
    </row>
    <row r="25" spans="1:8" x14ac:dyDescent="0.35">
      <c r="A25" s="1"/>
      <c r="B25" s="1"/>
      <c r="C25" s="1"/>
      <c r="D25" s="18" t="s">
        <v>204</v>
      </c>
      <c r="E25" s="19" t="s">
        <v>152</v>
      </c>
      <c r="F25" s="20">
        <v>991690</v>
      </c>
      <c r="G25" s="21">
        <v>637051</v>
      </c>
      <c r="H25" s="22">
        <f>(F25/G25)-1</f>
        <v>0.55668855397762496</v>
      </c>
    </row>
    <row r="26" spans="1:8" x14ac:dyDescent="0.35">
      <c r="A26" s="1"/>
      <c r="B26" s="1"/>
      <c r="C26" s="1"/>
      <c r="D26" s="17" t="s">
        <v>205</v>
      </c>
      <c r="E26" s="6" t="s">
        <v>118</v>
      </c>
      <c r="F26" s="7">
        <v>978808</v>
      </c>
      <c r="G26" s="8">
        <v>402860.79999999999</v>
      </c>
      <c r="H26" s="9">
        <f>(F26/G26)-1</f>
        <v>1.4296431918915915</v>
      </c>
    </row>
    <row r="27" spans="1:8" x14ac:dyDescent="0.35">
      <c r="A27" s="1"/>
      <c r="B27" s="1"/>
      <c r="C27" s="1"/>
      <c r="D27" s="18" t="s">
        <v>206</v>
      </c>
      <c r="E27" s="19" t="s">
        <v>129</v>
      </c>
      <c r="F27" s="20">
        <v>937213</v>
      </c>
      <c r="G27" s="21">
        <v>504447.8</v>
      </c>
      <c r="H27" s="22">
        <f>(F27/G27)-1</f>
        <v>0.8578988747695997</v>
      </c>
    </row>
    <row r="28" spans="1:8" x14ac:dyDescent="0.35">
      <c r="A28" s="1"/>
      <c r="B28" s="1"/>
      <c r="C28" s="1"/>
      <c r="D28" s="17" t="s">
        <v>207</v>
      </c>
      <c r="E28" s="6" t="s">
        <v>112</v>
      </c>
      <c r="F28" s="7">
        <v>926001</v>
      </c>
      <c r="G28" s="8">
        <v>453199</v>
      </c>
      <c r="H28" s="9">
        <f>(F28/G28)-1</f>
        <v>1.043254729158714</v>
      </c>
    </row>
    <row r="29" spans="1:8" x14ac:dyDescent="0.35">
      <c r="A29" s="1"/>
      <c r="B29" s="1"/>
      <c r="C29" s="1"/>
      <c r="D29" s="18" t="s">
        <v>208</v>
      </c>
      <c r="E29" s="19" t="s">
        <v>146</v>
      </c>
      <c r="F29" s="20">
        <v>876029</v>
      </c>
      <c r="G29" s="21">
        <v>497534.4</v>
      </c>
      <c r="H29" s="22">
        <f>(F29/G29)-1</f>
        <v>0.76074056386854849</v>
      </c>
    </row>
    <row r="30" spans="1:8" x14ac:dyDescent="0.35">
      <c r="A30" s="1"/>
      <c r="B30" s="1"/>
      <c r="C30" s="1"/>
      <c r="D30" s="17" t="s">
        <v>209</v>
      </c>
      <c r="E30" s="6" t="s">
        <v>139</v>
      </c>
      <c r="F30" s="7">
        <v>866780</v>
      </c>
      <c r="G30" s="8">
        <v>391484</v>
      </c>
      <c r="H30" s="9">
        <f>(F30/G30)-1</f>
        <v>1.2140879320738525</v>
      </c>
    </row>
    <row r="31" spans="1:8" x14ac:dyDescent="0.35">
      <c r="A31" s="1"/>
      <c r="B31" s="1"/>
      <c r="C31" s="1"/>
      <c r="D31" s="18" t="s">
        <v>210</v>
      </c>
      <c r="E31" s="19" t="s">
        <v>110</v>
      </c>
      <c r="F31" s="20">
        <v>826402</v>
      </c>
      <c r="G31" s="21">
        <v>586475</v>
      </c>
      <c r="H31" s="22">
        <f>(F31/G31)-1</f>
        <v>0.40910013214544527</v>
      </c>
    </row>
    <row r="32" spans="1:8" x14ac:dyDescent="0.35">
      <c r="A32" s="1"/>
      <c r="B32" s="1"/>
      <c r="C32" s="1"/>
      <c r="D32" s="17" t="s">
        <v>211</v>
      </c>
      <c r="E32" s="6" t="s">
        <v>140</v>
      </c>
      <c r="F32" s="7">
        <v>819164</v>
      </c>
      <c r="G32" s="8">
        <v>536693.4</v>
      </c>
      <c r="H32" s="9">
        <f>(F32/G32)-1</f>
        <v>0.52631651516489675</v>
      </c>
    </row>
    <row r="33" spans="1:8" x14ac:dyDescent="0.35">
      <c r="A33" s="1"/>
      <c r="B33" s="1"/>
      <c r="C33" s="1"/>
      <c r="D33" s="18" t="s">
        <v>212</v>
      </c>
      <c r="E33" s="19" t="s">
        <v>124</v>
      </c>
      <c r="F33" s="20">
        <v>750131</v>
      </c>
      <c r="G33" s="21">
        <v>423704.4</v>
      </c>
      <c r="H33" s="22">
        <f>(F33/G33)-1</f>
        <v>0.77041116400962539</v>
      </c>
    </row>
    <row r="34" spans="1:8" x14ac:dyDescent="0.35">
      <c r="A34" s="1"/>
      <c r="B34" s="1"/>
      <c r="C34" s="1"/>
      <c r="D34" s="17" t="s">
        <v>213</v>
      </c>
      <c r="E34" s="6" t="s">
        <v>147</v>
      </c>
      <c r="F34" s="7">
        <v>734232</v>
      </c>
      <c r="G34" s="8">
        <v>357206.4</v>
      </c>
      <c r="H34" s="9">
        <f>(F34/G34)-1</f>
        <v>1.0554838883065925</v>
      </c>
    </row>
    <row r="35" spans="1:8" x14ac:dyDescent="0.35">
      <c r="A35" s="1"/>
      <c r="B35" s="1"/>
      <c r="C35" s="1"/>
      <c r="D35" s="18" t="s">
        <v>214</v>
      </c>
      <c r="E35" s="19" t="s">
        <v>158</v>
      </c>
      <c r="F35" s="20">
        <v>680393</v>
      </c>
      <c r="G35" s="21">
        <v>402808.4</v>
      </c>
      <c r="H35" s="22">
        <f>(F35/G35)-1</f>
        <v>0.68912316624976033</v>
      </c>
    </row>
    <row r="36" spans="1:8" x14ac:dyDescent="0.35">
      <c r="A36" s="1"/>
      <c r="B36" s="1"/>
      <c r="C36" s="1"/>
      <c r="D36" s="17" t="s">
        <v>215</v>
      </c>
      <c r="E36" s="6" t="s">
        <v>120</v>
      </c>
      <c r="F36" s="7">
        <v>667092</v>
      </c>
      <c r="G36" s="8">
        <v>391931.39999999997</v>
      </c>
      <c r="H36" s="9">
        <f>(F36/G36)-1</f>
        <v>0.70206316717670503</v>
      </c>
    </row>
    <row r="37" spans="1:8" x14ac:dyDescent="0.35">
      <c r="A37" s="1"/>
      <c r="B37" s="1"/>
      <c r="C37" s="1"/>
      <c r="D37" s="18" t="s">
        <v>216</v>
      </c>
      <c r="E37" s="19" t="s">
        <v>132</v>
      </c>
      <c r="F37" s="20">
        <v>656477</v>
      </c>
      <c r="G37" s="21">
        <v>364836</v>
      </c>
      <c r="H37" s="22">
        <f>(F37/G37)-1</f>
        <v>0.79937560986306178</v>
      </c>
    </row>
    <row r="38" spans="1:8" x14ac:dyDescent="0.35">
      <c r="A38" s="1"/>
      <c r="B38" s="1"/>
      <c r="C38" s="1"/>
      <c r="D38" s="17" t="s">
        <v>217</v>
      </c>
      <c r="E38" s="6" t="s">
        <v>153</v>
      </c>
      <c r="F38" s="7">
        <v>637018</v>
      </c>
      <c r="G38" s="8">
        <v>249093.4</v>
      </c>
      <c r="H38" s="9">
        <f>(F38/G38)-1</f>
        <v>1.5573459593871215</v>
      </c>
    </row>
    <row r="39" spans="1:8" x14ac:dyDescent="0.35">
      <c r="A39" s="1"/>
      <c r="B39" s="1"/>
      <c r="C39" s="1"/>
      <c r="D39" s="18" t="s">
        <v>218</v>
      </c>
      <c r="E39" s="19" t="s">
        <v>156</v>
      </c>
      <c r="F39" s="20">
        <v>632182</v>
      </c>
      <c r="G39" s="21">
        <v>425364.19999999995</v>
      </c>
      <c r="H39" s="22">
        <f>(F39/G39)-1</f>
        <v>0.48621346131150678</v>
      </c>
    </row>
    <row r="40" spans="1:8" x14ac:dyDescent="0.35">
      <c r="A40" s="1"/>
      <c r="B40" s="1"/>
      <c r="C40" s="1"/>
      <c r="D40" s="17" t="s">
        <v>219</v>
      </c>
      <c r="E40" s="6" t="s">
        <v>125</v>
      </c>
      <c r="F40" s="7">
        <v>599577</v>
      </c>
      <c r="G40" s="8">
        <v>269138.8</v>
      </c>
      <c r="H40" s="9">
        <f>(F40/G40)-1</f>
        <v>1.2277612889705982</v>
      </c>
    </row>
    <row r="41" spans="1:8" x14ac:dyDescent="0.35">
      <c r="A41" s="1"/>
      <c r="B41" s="1"/>
      <c r="C41" s="1"/>
      <c r="D41" s="18" t="s">
        <v>220</v>
      </c>
      <c r="E41" s="19" t="s">
        <v>106</v>
      </c>
      <c r="F41" s="20">
        <v>530517</v>
      </c>
      <c r="G41" s="21">
        <v>332626</v>
      </c>
      <c r="H41" s="22">
        <f>(F41/G41)-1</f>
        <v>0.59493545303133244</v>
      </c>
    </row>
    <row r="42" spans="1:8" x14ac:dyDescent="0.35">
      <c r="A42" s="1"/>
      <c r="B42" s="1"/>
      <c r="C42" s="1"/>
      <c r="D42" s="17" t="s">
        <v>221</v>
      </c>
      <c r="E42" s="6" t="s">
        <v>148</v>
      </c>
      <c r="F42" s="7">
        <v>508343</v>
      </c>
      <c r="G42" s="8">
        <v>348285.6</v>
      </c>
      <c r="H42" s="9">
        <f>(F42/G42)-1</f>
        <v>0.45955790305427513</v>
      </c>
    </row>
    <row r="43" spans="1:8" x14ac:dyDescent="0.35">
      <c r="A43" s="1"/>
      <c r="B43" s="1"/>
      <c r="C43" s="1"/>
      <c r="D43" s="18" t="s">
        <v>222</v>
      </c>
      <c r="E43" s="19" t="s">
        <v>108</v>
      </c>
      <c r="F43" s="20">
        <v>489198</v>
      </c>
      <c r="G43" s="21">
        <v>144130.4</v>
      </c>
      <c r="H43" s="22">
        <f>(F43/G43)-1</f>
        <v>2.394134755748961</v>
      </c>
    </row>
    <row r="44" spans="1:8" x14ac:dyDescent="0.35">
      <c r="A44" s="1"/>
      <c r="B44" s="1"/>
      <c r="C44" s="1"/>
      <c r="D44" s="17" t="s">
        <v>223</v>
      </c>
      <c r="E44" s="6" t="s">
        <v>122</v>
      </c>
      <c r="F44" s="7">
        <v>409442</v>
      </c>
      <c r="G44" s="8">
        <v>312905.2</v>
      </c>
      <c r="H44" s="9">
        <f>(F44/G44)-1</f>
        <v>0.30851772357889851</v>
      </c>
    </row>
    <row r="45" spans="1:8" x14ac:dyDescent="0.35">
      <c r="A45" s="1"/>
      <c r="B45" s="1"/>
      <c r="C45" s="1"/>
      <c r="D45" s="18" t="s">
        <v>224</v>
      </c>
      <c r="E45" s="19" t="s">
        <v>163</v>
      </c>
      <c r="F45" s="20">
        <v>377142</v>
      </c>
      <c r="G45" s="21">
        <v>204495.2</v>
      </c>
      <c r="H45" s="22">
        <f>(F45/G45)-1</f>
        <v>0.84425844714203557</v>
      </c>
    </row>
    <row r="46" spans="1:8" x14ac:dyDescent="0.35">
      <c r="A46" s="1"/>
      <c r="B46" s="1"/>
      <c r="C46" s="1"/>
      <c r="D46" s="17" t="s">
        <v>225</v>
      </c>
      <c r="E46" s="6" t="s">
        <v>149</v>
      </c>
      <c r="F46" s="7">
        <v>352583</v>
      </c>
      <c r="G46" s="8">
        <v>215091.6</v>
      </c>
      <c r="H46" s="9">
        <f>(F46/G46)-1</f>
        <v>0.63922254518540012</v>
      </c>
    </row>
    <row r="47" spans="1:8" x14ac:dyDescent="0.35">
      <c r="A47" s="1"/>
      <c r="B47" s="1"/>
      <c r="C47" s="1"/>
      <c r="D47" s="18" t="s">
        <v>226</v>
      </c>
      <c r="E47" s="19" t="s">
        <v>162</v>
      </c>
      <c r="F47" s="20">
        <v>345071</v>
      </c>
      <c r="G47" s="21">
        <v>129385.8</v>
      </c>
      <c r="H47" s="22">
        <f>(F47/G47)-1</f>
        <v>1.666992823014581</v>
      </c>
    </row>
    <row r="48" spans="1:8" x14ac:dyDescent="0.35">
      <c r="A48" s="1"/>
      <c r="B48" s="1"/>
      <c r="C48" s="1"/>
      <c r="D48" s="17" t="s">
        <v>227</v>
      </c>
      <c r="E48" s="6" t="s">
        <v>109</v>
      </c>
      <c r="F48" s="7">
        <v>307800</v>
      </c>
      <c r="G48" s="8">
        <v>187809.2</v>
      </c>
      <c r="H48" s="9">
        <f>(F48/G48)-1</f>
        <v>0.63889734901165651</v>
      </c>
    </row>
    <row r="49" spans="1:8" x14ac:dyDescent="0.35">
      <c r="A49" s="1"/>
      <c r="B49" s="1"/>
      <c r="C49" s="1"/>
      <c r="D49" s="18" t="s">
        <v>228</v>
      </c>
      <c r="E49" s="19" t="s">
        <v>121</v>
      </c>
      <c r="F49" s="20">
        <v>249154</v>
      </c>
      <c r="G49" s="21">
        <v>119021.4</v>
      </c>
      <c r="H49" s="22">
        <f>(F49/G49)-1</f>
        <v>1.0933546404260075</v>
      </c>
    </row>
    <row r="50" spans="1:8" x14ac:dyDescent="0.35">
      <c r="A50" s="1"/>
      <c r="B50" s="1"/>
      <c r="C50" s="1"/>
      <c r="D50" s="17" t="s">
        <v>229</v>
      </c>
      <c r="E50" s="6" t="s">
        <v>137</v>
      </c>
      <c r="F50" s="7">
        <v>219991</v>
      </c>
      <c r="G50" s="8">
        <v>117582.39999999999</v>
      </c>
      <c r="H50" s="9">
        <f>(F50/G50)-1</f>
        <v>0.87095177509559263</v>
      </c>
    </row>
    <row r="51" spans="1:8" x14ac:dyDescent="0.35">
      <c r="A51" s="1"/>
      <c r="B51" s="1"/>
      <c r="C51" s="1"/>
      <c r="D51" s="18" t="s">
        <v>230</v>
      </c>
      <c r="E51" s="19" t="s">
        <v>128</v>
      </c>
      <c r="F51" s="20">
        <v>217478</v>
      </c>
      <c r="G51" s="21">
        <v>96853.4</v>
      </c>
      <c r="H51" s="22">
        <f>(F51/G51)-1</f>
        <v>1.2454348530872434</v>
      </c>
    </row>
    <row r="52" spans="1:8" x14ac:dyDescent="0.35">
      <c r="A52" s="1"/>
      <c r="B52" s="1"/>
      <c r="C52" s="1"/>
      <c r="D52" s="17" t="s">
        <v>231</v>
      </c>
      <c r="E52" s="6" t="s">
        <v>131</v>
      </c>
      <c r="F52" s="7">
        <v>164850</v>
      </c>
      <c r="G52" s="8">
        <v>69251.8</v>
      </c>
      <c r="H52" s="9">
        <f>(F52/G52)-1</f>
        <v>1.3804435408177116</v>
      </c>
    </row>
    <row r="53" spans="1:8" x14ac:dyDescent="0.35">
      <c r="A53" s="1"/>
      <c r="B53" s="1"/>
      <c r="C53" s="1"/>
      <c r="D53" s="18" t="s">
        <v>232</v>
      </c>
      <c r="E53" s="19" t="s">
        <v>150</v>
      </c>
      <c r="F53" s="20">
        <v>151725</v>
      </c>
      <c r="G53" s="21">
        <v>112103.4</v>
      </c>
      <c r="H53" s="22">
        <f>(F53/G53)-1</f>
        <v>0.35343798671583571</v>
      </c>
    </row>
    <row r="54" spans="1:8" x14ac:dyDescent="0.35">
      <c r="A54" s="1"/>
      <c r="B54" s="1"/>
      <c r="C54" s="1"/>
      <c r="D54" s="17" t="s">
        <v>233</v>
      </c>
      <c r="E54" s="6" t="s">
        <v>151</v>
      </c>
      <c r="F54" s="7">
        <v>124402</v>
      </c>
      <c r="G54" s="8">
        <v>61327.6</v>
      </c>
      <c r="H54" s="9">
        <f>(F54/G54)-1</f>
        <v>1.0284830973330115</v>
      </c>
    </row>
    <row r="55" spans="1:8" x14ac:dyDescent="0.35">
      <c r="A55" s="1"/>
      <c r="B55" s="1"/>
      <c r="C55" s="1"/>
      <c r="D55" s="18" t="s">
        <v>234</v>
      </c>
      <c r="E55" s="19" t="s">
        <v>141</v>
      </c>
      <c r="F55" s="20">
        <v>116389</v>
      </c>
      <c r="G55" s="21">
        <v>66393.2</v>
      </c>
      <c r="H55" s="22">
        <f>(F55/G55)-1</f>
        <v>0.75302591229222271</v>
      </c>
    </row>
    <row r="56" spans="1:8" x14ac:dyDescent="0.35">
      <c r="A56" s="1"/>
      <c r="B56" s="1"/>
      <c r="C56" s="1"/>
      <c r="D56" s="17" t="s">
        <v>235</v>
      </c>
      <c r="E56" s="6" t="s">
        <v>144</v>
      </c>
      <c r="F56" s="7">
        <v>91802</v>
      </c>
      <c r="G56" s="8">
        <v>64322.400000000001</v>
      </c>
      <c r="H56" s="9">
        <f>(F56/G56)-1</f>
        <v>0.4272166461450444</v>
      </c>
    </row>
    <row r="57" spans="1:8" x14ac:dyDescent="0.35">
      <c r="A57" s="1"/>
      <c r="B57" s="1"/>
      <c r="C57" s="1"/>
      <c r="D57" s="18" t="s">
        <v>236</v>
      </c>
      <c r="E57" s="19" t="s">
        <v>105</v>
      </c>
      <c r="F57" s="20">
        <v>90119</v>
      </c>
      <c r="G57" s="21">
        <v>54497</v>
      </c>
      <c r="H57" s="22">
        <f>(F57/G57)-1</f>
        <v>0.65365065966933966</v>
      </c>
    </row>
    <row r="58" spans="1:8" x14ac:dyDescent="0.35">
      <c r="A58" s="1"/>
      <c r="B58" s="1"/>
      <c r="C58" s="1"/>
      <c r="D58" s="17" t="s">
        <v>237</v>
      </c>
      <c r="E58" s="6" t="s">
        <v>107</v>
      </c>
      <c r="F58" s="7">
        <v>83136</v>
      </c>
      <c r="G58" s="8">
        <v>135511.79999999999</v>
      </c>
      <c r="H58" s="9">
        <f>(F58/G58)-1</f>
        <v>-0.38650361075566841</v>
      </c>
    </row>
    <row r="59" spans="1:8" x14ac:dyDescent="0.35">
      <c r="A59" s="1"/>
      <c r="B59" s="1"/>
      <c r="C59" s="1"/>
      <c r="D59" s="18" t="s">
        <v>238</v>
      </c>
      <c r="E59" s="19" t="s">
        <v>101</v>
      </c>
      <c r="F59" s="20">
        <v>78401</v>
      </c>
      <c r="G59" s="21">
        <v>35385.4</v>
      </c>
      <c r="H59" s="22">
        <f>(F59/G59)-1</f>
        <v>1.2156313055667027</v>
      </c>
    </row>
    <row r="60" spans="1:8" x14ac:dyDescent="0.35">
      <c r="A60" s="1"/>
      <c r="B60" s="1"/>
      <c r="C60" s="1"/>
      <c r="D60" s="17" t="s">
        <v>239</v>
      </c>
      <c r="E60" s="6" t="s">
        <v>104</v>
      </c>
      <c r="F60" s="7">
        <v>69261</v>
      </c>
      <c r="G60" s="8">
        <v>42671.8</v>
      </c>
      <c r="H60" s="9">
        <f>(F60/G60)-1</f>
        <v>0.62310940714945229</v>
      </c>
    </row>
    <row r="61" spans="1:8" x14ac:dyDescent="0.35">
      <c r="A61" s="1"/>
      <c r="B61" s="1"/>
      <c r="C61" s="1"/>
      <c r="D61" s="18" t="s">
        <v>240</v>
      </c>
      <c r="E61" s="19" t="s">
        <v>103</v>
      </c>
      <c r="F61" s="20">
        <v>65398</v>
      </c>
      <c r="G61" s="21">
        <v>44031</v>
      </c>
      <c r="H61" s="22">
        <f>(F61/G61)-1</f>
        <v>0.48527174036474308</v>
      </c>
    </row>
    <row r="62" spans="1:8" x14ac:dyDescent="0.35">
      <c r="A62" s="1"/>
      <c r="B62" s="1"/>
      <c r="C62" s="1"/>
      <c r="D62" s="17" t="s">
        <v>241</v>
      </c>
      <c r="E62" s="6" t="s">
        <v>117</v>
      </c>
      <c r="F62" s="7">
        <v>62057</v>
      </c>
      <c r="G62" s="8">
        <v>33496.6</v>
      </c>
      <c r="H62" s="9">
        <f>(F62/G62)-1</f>
        <v>0.85263578990106459</v>
      </c>
    </row>
    <row r="63" spans="1:8" x14ac:dyDescent="0.35">
      <c r="A63" s="1"/>
      <c r="B63" s="1"/>
      <c r="C63" s="1"/>
      <c r="D63" s="18" t="s">
        <v>242</v>
      </c>
      <c r="E63" s="19" t="s">
        <v>123</v>
      </c>
      <c r="F63" s="20">
        <v>61793</v>
      </c>
      <c r="G63" s="21">
        <v>43317.599999999999</v>
      </c>
      <c r="H63" s="22">
        <f>(F63/G63)-1</f>
        <v>0.42651024064121756</v>
      </c>
    </row>
    <row r="64" spans="1:8" x14ac:dyDescent="0.35">
      <c r="A64" s="1"/>
      <c r="B64" s="1"/>
      <c r="C64" s="1"/>
      <c r="D64" s="17" t="s">
        <v>243</v>
      </c>
      <c r="E64" s="6" t="s">
        <v>161</v>
      </c>
      <c r="F64" s="7">
        <v>56002</v>
      </c>
      <c r="G64" s="8">
        <v>25397.399999999998</v>
      </c>
      <c r="H64" s="9">
        <f>(F64/G64)-1</f>
        <v>1.205028861222015</v>
      </c>
    </row>
    <row r="65" spans="1:8" x14ac:dyDescent="0.35">
      <c r="A65" s="1"/>
      <c r="B65" s="1"/>
      <c r="C65" s="1"/>
      <c r="D65" s="18" t="s">
        <v>244</v>
      </c>
      <c r="E65" s="19" t="s">
        <v>134</v>
      </c>
      <c r="F65" s="20">
        <v>50461</v>
      </c>
      <c r="G65" s="21">
        <v>33840.199999999997</v>
      </c>
      <c r="H65" s="22">
        <f>(F65/G65)-1</f>
        <v>0.49115548962476585</v>
      </c>
    </row>
    <row r="66" spans="1:8" x14ac:dyDescent="0.35">
      <c r="A66" s="1"/>
      <c r="B66" s="1"/>
      <c r="C66" s="1"/>
      <c r="D66" s="17" t="s">
        <v>245</v>
      </c>
      <c r="E66" s="6" t="s">
        <v>154</v>
      </c>
      <c r="F66" s="7">
        <v>23933</v>
      </c>
      <c r="G66" s="8">
        <v>16532.2</v>
      </c>
      <c r="H66" s="9">
        <f>(F66/G66)-1</f>
        <v>0.4476597186097433</v>
      </c>
    </row>
    <row r="67" spans="1:8" x14ac:dyDescent="0.35">
      <c r="A67" s="1"/>
      <c r="B67" s="1"/>
      <c r="C67" s="1"/>
      <c r="D67" s="18" t="s">
        <v>246</v>
      </c>
      <c r="E67" s="19" t="s">
        <v>126</v>
      </c>
      <c r="F67" s="20">
        <v>17454</v>
      </c>
      <c r="G67" s="21">
        <v>11005.6</v>
      </c>
      <c r="H67" s="22">
        <f>(F67/G67)-1</f>
        <v>0.58591989532601585</v>
      </c>
    </row>
    <row r="68" spans="1:8" x14ac:dyDescent="0.35">
      <c r="A68" s="1"/>
      <c r="B68" s="1"/>
      <c r="C68" s="1"/>
      <c r="D68" s="17" t="s">
        <v>247</v>
      </c>
      <c r="E68" s="6" t="s">
        <v>119</v>
      </c>
      <c r="F68" s="7">
        <v>15206</v>
      </c>
      <c r="G68" s="8">
        <v>10718.4</v>
      </c>
      <c r="H68" s="9">
        <f>(F68/G68)-1</f>
        <v>0.41868189281982393</v>
      </c>
    </row>
    <row r="69" spans="1:8" x14ac:dyDescent="0.35">
      <c r="A69" s="1"/>
      <c r="B69" s="1"/>
      <c r="C69" s="1"/>
      <c r="D69" s="1"/>
      <c r="E69" s="1"/>
      <c r="F69" s="1"/>
      <c r="G69" s="1"/>
      <c r="H69" s="1"/>
    </row>
    <row r="70" spans="1:8" x14ac:dyDescent="0.35">
      <c r="A70" s="1"/>
      <c r="B70" s="1"/>
      <c r="C70" s="1"/>
      <c r="D70" s="1"/>
      <c r="E70" s="1"/>
      <c r="F70" s="1"/>
      <c r="G70" s="1"/>
      <c r="H70" s="1"/>
    </row>
    <row r="71" spans="1:8" x14ac:dyDescent="0.35">
      <c r="A71" s="1"/>
      <c r="B71" s="1"/>
      <c r="C71" s="1"/>
      <c r="D71" s="1"/>
      <c r="E71" s="1"/>
      <c r="F71" s="1"/>
      <c r="G71" s="1"/>
      <c r="H71" s="1"/>
    </row>
    <row r="72" spans="1:8" x14ac:dyDescent="0.35">
      <c r="A72" s="1"/>
      <c r="B72" s="1"/>
      <c r="C72" s="1"/>
      <c r="D72" s="1"/>
      <c r="E72" s="1"/>
      <c r="F72" s="1"/>
      <c r="G72" s="1"/>
      <c r="H72" s="1"/>
    </row>
  </sheetData>
  <mergeCells count="6">
    <mergeCell ref="D2:D3"/>
    <mergeCell ref="E2:E3"/>
    <mergeCell ref="F2:F3"/>
    <mergeCell ref="G2:G3"/>
    <mergeCell ref="E1:H1"/>
    <mergeCell ref="H2:H3"/>
  </mergeCells>
  <phoneticPr fontId="5" type="noConversion"/>
  <pageMargins left="0.7" right="0.7" top="0.75" bottom="0.75" header="0.3" footer="0.3"/>
  <pageSetup paperSize="9" orientation="portrait" r:id="rId1"/>
  <ignoredErrors>
    <ignoredError sqref="D4:D6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SITES</vt:lpstr>
      <vt:lpstr>APPLIS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FERNANDEZ</dc:creator>
  <cp:lastModifiedBy>Melanie FERNANDEZ</cp:lastModifiedBy>
  <cp:lastPrinted>2020-04-23T17:01:39Z</cp:lastPrinted>
  <dcterms:created xsi:type="dcterms:W3CDTF">2020-03-23T16:54:37Z</dcterms:created>
  <dcterms:modified xsi:type="dcterms:W3CDTF">2020-04-23T17:42:05Z</dcterms:modified>
</cp:coreProperties>
</file>